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jvirnew\Desktop\Calculators ay2024-25\Final\gst set off calculator\"/>
    </mc:Choice>
  </mc:AlternateContent>
  <bookViews>
    <workbookView xWindow="0" yWindow="0" windowWidth="16392" windowHeight="5352"/>
  </bookViews>
  <sheets>
    <sheet name="Main" sheetId="6" r:id="rId1"/>
    <sheet name="Sheet4" sheetId="7" state="hidden" r:id="rId2"/>
    <sheet name="_SSC" sheetId="8" state="veryHidden" r:id="rId3"/>
  </sheets>
  <definedNames>
    <definedName name="_Ctrl_11" hidden="1">Main!$F$7</definedName>
    <definedName name="_Ctrl_12" hidden="1">Main!$F$8</definedName>
    <definedName name="_Ctrl_4" hidden="1">Main!$C$44</definedName>
    <definedName name="_Ctrl_5" hidden="1">Main!$G$44</definedName>
    <definedName name="_Ctrl_6" hidden="1">Main!$D$6</definedName>
    <definedName name="_Ctrl_7" hidden="1">Main!$D$7</definedName>
    <definedName name="_Ctrl_8" hidden="1">Main!$D$8</definedName>
    <definedName name="_Ctrl_9" hidden="1">Main!$F$6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6" l="1"/>
  <c r="E21" i="6"/>
  <c r="A10" i="7"/>
  <c r="D22" i="6"/>
  <c r="E22" i="6"/>
  <c r="F22" i="6"/>
  <c r="B11" i="7"/>
  <c r="F21" i="6"/>
  <c r="F19" i="6"/>
  <c r="F24" i="6"/>
  <c r="F23" i="6"/>
  <c r="A11" i="7"/>
  <c r="D23" i="6"/>
  <c r="E23" i="6"/>
  <c r="G23" i="6"/>
  <c r="C12" i="7"/>
  <c r="G21" i="6"/>
  <c r="G19" i="6"/>
  <c r="G24" i="6"/>
  <c r="D37" i="6"/>
  <c r="E37" i="6"/>
  <c r="A22" i="7"/>
  <c r="H23" i="6"/>
  <c r="B2" i="7"/>
  <c r="B1" i="7"/>
  <c r="B3" i="7"/>
  <c r="E38" i="6"/>
  <c r="A23" i="7"/>
  <c r="D39" i="6"/>
  <c r="E39" i="6"/>
  <c r="G39" i="6"/>
  <c r="C24" i="7"/>
  <c r="A24" i="7"/>
  <c r="D38" i="6"/>
  <c r="F38" i="6"/>
  <c r="B23" i="7"/>
  <c r="A12" i="7"/>
  <c r="F37" i="6"/>
  <c r="G37" i="6"/>
  <c r="H37" i="6"/>
  <c r="D2" i="7"/>
  <c r="D1" i="7"/>
  <c r="D3" i="7"/>
  <c r="G35" i="6"/>
  <c r="F35" i="6"/>
  <c r="E35" i="6"/>
  <c r="E19" i="6"/>
  <c r="E24" i="6"/>
  <c r="H22" i="6"/>
  <c r="H21" i="6"/>
  <c r="G40" i="6"/>
  <c r="F40" i="6"/>
  <c r="E40" i="6"/>
  <c r="H39" i="6"/>
  <c r="H38" i="6"/>
</calcChain>
</file>

<file path=xl/sharedStrings.xml><?xml version="1.0" encoding="utf-8"?>
<sst xmlns="http://schemas.openxmlformats.org/spreadsheetml/2006/main" count="69" uniqueCount="48">
  <si>
    <t>IGST</t>
  </si>
  <si>
    <t>CGST</t>
  </si>
  <si>
    <t>SGST</t>
  </si>
  <si>
    <t>Adjustment of Input</t>
  </si>
  <si>
    <t>Input Balance</t>
  </si>
  <si>
    <t xml:space="preserve">Backend formula </t>
  </si>
  <si>
    <t>sgst</t>
  </si>
  <si>
    <t>cgst</t>
  </si>
  <si>
    <t>{"IsHide":false,"HiddenInExcel":false,"SheetId":-1,"Name":"Main","Guid":"08KGTL","Index":1,"VisibleRange":"","SheetTheme":{"TabColor":"","BodyColor":"","BodyImage":""},"IsPrintSheet":false}</t>
  </si>
  <si>
    <t>{"BrowserAndLocation":{"ConversionPath":"C:\\Users\\rajvirnew\\Documents\\SpreadsheetConverter","SelectedBrowsers":[]},"SpreadsheetServer":{"Username":"","Password":"","ServerUrl":"","TestUsername":"","TestPassword":""},"ConfigureSubmitDefault":{"Email":"pankaj_adv@yahoo.com","Free":false,"Advanced":false,"AdvancedSecured":false,"Demo":true},"MessageBubble":{"Close":false,"TopMsg":0},"CustomizeTheme":{"Theme":"C:\\Users\\rajvirnew\\AppData\\Roaming\\SpreadsheetConverter\\V10\\SupportFiles\\themes\\bootstrap\\css\\default-ssc-theme.css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Select"},"WizardButton":{"Next":"Next","Previous":"Previous","Cancel":"Cancel","Finish":"Finish"},"ToolbarButton":{"Submit":"Submit","PrintSheet":"Print","PrintAll":"Print All","Reset":"Reset","Update":"Update","Back":"Back","PrintThis":"Print This"},"SubmitDialog":{"SubmitDialogHeading":"Submit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</si>
  <si>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t>_Ctrl_1</t>
  </si>
  <si>
    <t>Payable
↓</t>
  </si>
  <si>
    <t>Balance ITC →</t>
  </si>
  <si>
    <t>Input  →</t>
  </si>
  <si>
    <t>Output
↓</t>
  </si>
  <si>
    <t>_Ctrl_2</t>
  </si>
  <si>
    <t>_Ctrl_3</t>
  </si>
  <si>
    <t>(Latest Rules with Smart Set-off utilisation)</t>
  </si>
  <si>
    <t>Set-Off CGST First</t>
  </si>
  <si>
    <t>Smart Set-Off</t>
  </si>
  <si>
    <t>_Ctrl_4</t>
  </si>
  <si>
    <t>{"WidgetClassification":2,"State":1,"PrintType":0,"CellName":"_Ctrl_4","CellAddress":"='Main'!$D$43","WidgetName":32,"HiddenRow":4,"SheetCodeName":null,"ControlId":"","wcb":0}</t>
  </si>
  <si>
    <t>_Ctrl_5</t>
  </si>
  <si>
    <t>{"WidgetClassification":2,"State":1,"Role":2,"ImagePath":"","EPlacement":1,"ShowText":true,"Theme":1,"ButtonSite":1,"IsInline":false,"CellName":"_Ctrl_5","CellAddress":"='Main'!$F$43","WidgetName":11,"HiddenRow":5,"SheetCodeName":null,"ControlId":"","wcb":0}</t>
  </si>
  <si>
    <t>AlertTax.in</t>
  </si>
  <si>
    <t xml:space="preserve"> </t>
  </si>
  <si>
    <t>OUTPUT</t>
  </si>
  <si>
    <t>INPUT</t>
  </si>
  <si>
    <r>
      <t xml:space="preserve">Input </t>
    </r>
    <r>
      <rPr>
        <b/>
        <sz val="9"/>
        <color rgb="FF0070C0"/>
        <rFont val="Calibri"/>
        <family val="2"/>
      </rPr>
      <t>→</t>
    </r>
  </si>
  <si>
    <r>
      <t xml:space="preserve">Output
</t>
    </r>
    <r>
      <rPr>
        <b/>
        <sz val="9"/>
        <color theme="5" tint="-0.499984740745262"/>
        <rFont val="Calibri"/>
        <family val="2"/>
      </rPr>
      <t>↓</t>
    </r>
  </si>
  <si>
    <t>Smart Utilisation of GST Input (Read Insturctions)</t>
  </si>
  <si>
    <t>CGST Output First Adjust with IGST Input then SGST Ouput (Read Instructions)</t>
  </si>
  <si>
    <t>_Ctrl_6</t>
  </si>
  <si>
    <t>{"WidgetClassification":0,"State":1,"IsRequired":false,"IsMultiline":false,"IsHidden":false,"Placeholder":"","InputType":1,"Rows":3,"IsMergeJustify":false,"CellName":"_Ctrl_6","CellAddress":"='Main'!$D$6","WidgetName":4,"HiddenRow":6,"SheetCodeName":null,"ControlId":"","wcb":0}</t>
  </si>
  <si>
    <t>_Ctrl_7</t>
  </si>
  <si>
    <t>{"WidgetClassification":0,"State":1,"IsRequired":false,"IsMultiline":false,"IsHidden":false,"Placeholder":"","InputType":1,"Rows":3,"IsMergeJustify":false,"CellName":"_Ctrl_7","CellAddress":"='Main'!$D$7","WidgetName":4,"HiddenRow":7,"SheetCodeName":null,"ControlId":"","wcb":0}</t>
  </si>
  <si>
    <t>_Ctrl_8</t>
  </si>
  <si>
    <t>{"WidgetClassification":0,"State":1,"IsRequired":false,"IsMultiline":false,"IsHidden":false,"Placeholder":"","InputType":1,"Rows":3,"IsMergeJustify":false,"CellName":"_Ctrl_8","CellAddress":"='Main'!$D$8","WidgetName":4,"HiddenRow":8,"SheetCodeName":null,"ControlId":"","wcb":0}</t>
  </si>
  <si>
    <t>_Ctrl_9</t>
  </si>
  <si>
    <t>{"WidgetClassification":0,"State":1,"IsRequired":false,"IsMultiline":false,"IsHidden":false,"Placeholder":"","InputType":1,"Rows":3,"IsMergeJustify":false,"CellName":"_Ctrl_9","CellAddress":"='Main'!$F$6","WidgetName":4,"HiddenRow":9,"SheetCodeName":null,"ControlId":"","wcb":0}</t>
  </si>
  <si>
    <t>_Ctrl_10</t>
  </si>
  <si>
    <t>_Ctrl_11</t>
  </si>
  <si>
    <t>{"WidgetClassification":0,"State":1,"IsRequired":false,"IsMultiline":false,"IsHidden":false,"Placeholder":"","InputType":1,"Rows":3,"IsMergeJustify":false,"CellName":"_Ctrl_11","CellAddress":"='Main'!$F$7","WidgetName":4,"HiddenRow":11,"SheetCodeName":null,"ControlId":"","wcb":0}</t>
  </si>
  <si>
    <t>_Ctrl_12</t>
  </si>
  <si>
    <t>{"WidgetClassification":0,"State":1,"IsRequired":false,"IsMultiline":false,"IsHidden":false,"Placeholder":"","InputType":1,"Rows":3,"IsMergeJustify":false,"CellName":"_Ctrl_12","CellAddress":"='Main'!$F$8","WidgetName":4,"HiddenRow":12,"SheetCodeName":null,"ControlId":"","wcb":0}</t>
  </si>
  <si>
    <t>{"InputDetection":0,"RecalcMode":0,"Name":"","Flavor":0,"Edition":2,"CopyProtect":{"IsEnabled":false,"DomainName":""},"HideSscPoweredlogo":false,"AspnetConfig":{"BrowseUrl":"http://localhost/ssc","FileExtension":0},"NodeSecureLoginEnabled":false,"SmartphoneSettings":{"ViewportLock":false,"UseOldViewEngine":false,"EnableZoom":false,"EnableSwipe":false,"HideToolbar":false,"InheritBackgroundColor":false,"CheckboxFlavor":1,"ShowBubble":false},"SmartphoneTheme":1,"Theme":{"BgColor":"#FFFFFFFF","BgImage":"","InputBorderStyle":2,"AppliedTheme":""},"Layout":0,"LayoutSamePagesHeightEnabled":false,"Toolbar":{"Position":1,"IsSubmit":false,"IsPrintSheet":false,"IsPrintAll":false,"IsPrintThis":false,"IsReset":false,"IsUpdate":false},"ConfigureSubmit":{"IsShowCaptcha":false,"IsUseSscWebServer":true,"ReceiverCode":"pankaj_adv@yahoo.com","IsFreeService":false,"IsAdvanceService":false,"IsSecureEmail":false,"IsDemonstrationService":tru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false,"RealtimeSyncEnabled":false,"GoogleAnalyticsTrackingId":"","GoogleApiKey":"","ChartSelected":3,"ChartYAxisFixed":false}</t>
  </si>
  <si>
    <t xml:space="preserve">GST SET OFF Calculator </t>
  </si>
  <si>
    <t>{"IsHide":true,"HiddenInExcel":true,"SheetId":-1,"Name":"Sheet4","Guid":"3SHBWZ","Index":2,"VisibleRange":"","SheetTheme":{"TabColor":"","BodyColor":"","BodyImage":""},"IsPrintSheet":false}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</si>
</sst>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i/>
      <sz val="8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b/>
      <sz val="9"/>
      <color rgb="FF0070C0"/>
      <name val="Calibri"/>
      <family val="2"/>
    </font>
    <font>
      <b/>
      <sz val="9"/>
      <color theme="5" tint="-0.499984740745262"/>
      <name val="Calibri"/>
      <family val="2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8">
    <xf numFmtId="0" fontId="0" fillId="0" borderId="0" xfId="0"/>
    <xf numFmtId="0" fontId="4" fillId="0" borderId="0" xfId="0" applyFont="1"/>
    <xf numFmtId="0" fontId="0" fillId="0" borderId="0" xfId="0" applyFill="1"/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4" borderId="0" xfId="0" applyFill="1"/>
    <xf numFmtId="0" fontId="4" fillId="4" borderId="0" xfId="0" applyFont="1" applyFill="1"/>
    <xf numFmtId="0" fontId="4" fillId="4" borderId="0" xfId="0" applyFont="1" applyFill="1" applyBorder="1"/>
    <xf numFmtId="0" fontId="2" fillId="4" borderId="0" xfId="0" applyFont="1" applyFill="1" applyBorder="1"/>
    <xf numFmtId="0" fontId="0" fillId="4" borderId="0" xfId="0" applyFill="1" applyBorder="1"/>
    <xf numFmtId="0" fontId="0" fillId="5" borderId="0" xfId="0" applyFill="1"/>
    <xf numFmtId="0" fontId="9" fillId="4" borderId="0" xfId="0" applyFont="1" applyFill="1" applyAlignment="1">
      <alignment horizontal="center" vertical="center" shrinkToFit="1"/>
    </xf>
    <xf numFmtId="0" fontId="10" fillId="4" borderId="0" xfId="0" applyFont="1" applyFill="1" applyBorder="1" applyAlignment="1">
      <alignment vertical="center" shrinkToFit="1"/>
    </xf>
    <xf numFmtId="0" fontId="10" fillId="4" borderId="1" xfId="0" applyFont="1" applyFill="1" applyBorder="1" applyAlignment="1">
      <alignment horizontal="center" vertical="center" shrinkToFit="1"/>
    </xf>
    <xf numFmtId="0" fontId="10" fillId="4" borderId="4" xfId="0" applyFont="1" applyFill="1" applyBorder="1" applyAlignment="1">
      <alignment horizontal="center" vertical="center" shrinkToFit="1"/>
    </xf>
    <xf numFmtId="0" fontId="12" fillId="4" borderId="5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4" fillId="4" borderId="0" xfId="0" applyFont="1" applyFill="1" applyAlignment="1"/>
    <xf numFmtId="0" fontId="4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4" fillId="4" borderId="0" xfId="0" applyFont="1" applyFill="1" applyAlignment="1">
      <alignment horizontal="left" vertical="center"/>
    </xf>
    <xf numFmtId="0" fontId="9" fillId="7" borderId="1" xfId="0" applyFont="1" applyFill="1" applyBorder="1" applyAlignment="1">
      <alignment horizontal="center" vertical="center" shrinkToFit="1"/>
    </xf>
    <xf numFmtId="0" fontId="9" fillId="7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shrinkToFit="1"/>
    </xf>
    <xf numFmtId="0" fontId="15" fillId="4" borderId="1" xfId="0" applyFont="1" applyFill="1" applyBorder="1" applyAlignment="1">
      <alignment horizontal="center" vertical="center" shrinkToFit="1"/>
    </xf>
    <xf numFmtId="0" fontId="16" fillId="4" borderId="1" xfId="0" applyFont="1" applyFill="1" applyBorder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9" fillId="7" borderId="1" xfId="0" applyFont="1" applyFill="1" applyBorder="1" applyAlignment="1" applyProtection="1">
      <alignment horizontal="center" vertical="center" shrinkToFit="1"/>
    </xf>
    <xf numFmtId="0" fontId="0" fillId="6" borderId="1" xfId="0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11" fillId="4" borderId="6" xfId="0" applyFont="1" applyFill="1" applyBorder="1" applyAlignment="1">
      <alignment horizontal="center" vertical="top" shrinkToFit="1"/>
    </xf>
    <xf numFmtId="0" fontId="11" fillId="4" borderId="4" xfId="0" applyFont="1" applyFill="1" applyBorder="1" applyAlignment="1">
      <alignment horizontal="center" vertical="top" shrinkToFit="1"/>
    </xf>
    <xf numFmtId="0" fontId="6" fillId="4" borderId="0" xfId="0" applyFont="1" applyFill="1" applyAlignment="1">
      <alignment horizontal="center"/>
    </xf>
    <xf numFmtId="0" fontId="0" fillId="0" borderId="0" xfId="0" applyAlignment="1" applyProtection="1">
      <alignment horizontal="center"/>
    </xf>
    <xf numFmtId="0" fontId="5" fillId="0" borderId="0" xfId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center" vertical="center" shrinkToFit="1"/>
    </xf>
    <xf numFmtId="0" fontId="10" fillId="4" borderId="3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shrinkToFit="1"/>
    </xf>
    <xf numFmtId="0" fontId="15" fillId="4" borderId="2" xfId="0" applyFont="1" applyFill="1" applyBorder="1" applyAlignment="1">
      <alignment horizontal="center" shrinkToFit="1"/>
    </xf>
    <xf numFmtId="0" fontId="11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top"/>
    </xf>
    <xf numFmtId="0" fontId="8" fillId="4" borderId="0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shrinkToFit="1"/>
    </xf>
    <xf numFmtId="0" fontId="1" fillId="4" borderId="6" xfId="0" applyFont="1" applyFill="1" applyBorder="1" applyAlignment="1">
      <alignment horizontal="center" shrinkToFit="1"/>
    </xf>
    <xf numFmtId="0" fontId="1" fillId="4" borderId="7" xfId="0" applyFont="1" applyFill="1" applyBorder="1" applyAlignment="1">
      <alignment horizontal="center" shrinkToFit="1"/>
    </xf>
    <xf numFmtId="0" fontId="1" fillId="4" borderId="4" xfId="0" applyFont="1" applyFill="1" applyBorder="1" applyAlignment="1">
      <alignment horizontal="center" shrinkToFit="1"/>
    </xf>
    <xf numFmtId="0" fontId="17" fillId="4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lerttax.i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7" zoomScale="130" zoomScaleNormal="130" workbookViewId="0">
      <selection activeCell="L20" sqref="L19:L20"/>
    </sheetView>
  </sheetViews>
  <sheetFormatPr defaultRowHeight="14.4" x14ac:dyDescent="0.3"/>
  <cols>
    <col min="1" max="1" width="1.21875" customWidth="1"/>
    <col min="2" max="2" width="1.109375" customWidth="1"/>
    <col min="3" max="3" width="5.109375" customWidth="1"/>
    <col min="4" max="4" width="14.6640625" customWidth="1"/>
    <col min="5" max="5" width="13.88671875" customWidth="1"/>
    <col min="6" max="6" width="13.5546875" customWidth="1"/>
    <col min="7" max="7" width="13.33203125" customWidth="1"/>
    <col min="8" max="8" width="15.88671875" customWidth="1"/>
    <col min="9" max="10" width="1.109375" customWidth="1"/>
  </cols>
  <sheetData>
    <row r="1" spans="1:10" ht="6" customHeight="1" x14ac:dyDescent="0.3">
      <c r="A1" s="18"/>
      <c r="B1" s="13"/>
      <c r="C1" s="13"/>
      <c r="D1" s="13"/>
      <c r="E1" s="13"/>
      <c r="F1" s="13"/>
      <c r="G1" s="13"/>
      <c r="H1" s="13"/>
      <c r="I1" s="13"/>
      <c r="J1" s="13"/>
    </row>
    <row r="2" spans="1:10" ht="21" x14ac:dyDescent="0.4">
      <c r="A2" s="18"/>
      <c r="B2" s="13"/>
      <c r="C2" s="50" t="s">
        <v>46</v>
      </c>
      <c r="D2" s="50"/>
      <c r="E2" s="50"/>
      <c r="F2" s="50"/>
      <c r="G2" s="50"/>
      <c r="H2" s="50"/>
      <c r="I2" s="13"/>
      <c r="J2" s="13"/>
    </row>
    <row r="3" spans="1:10" ht="12" customHeight="1" x14ac:dyDescent="0.3">
      <c r="A3" s="18"/>
      <c r="B3" s="13"/>
      <c r="C3" s="51" t="s">
        <v>17</v>
      </c>
      <c r="D3" s="51"/>
      <c r="E3" s="51"/>
      <c r="F3" s="51"/>
      <c r="G3" s="51"/>
      <c r="H3" s="51"/>
      <c r="I3" s="13"/>
      <c r="J3" s="13"/>
    </row>
    <row r="4" spans="1:10" ht="12" customHeight="1" x14ac:dyDescent="0.3">
      <c r="A4" s="18"/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3">
      <c r="A5" s="18"/>
      <c r="B5" s="13"/>
      <c r="C5" s="36"/>
      <c r="D5" s="49" t="s">
        <v>26</v>
      </c>
      <c r="E5" s="49"/>
      <c r="F5" s="49" t="s">
        <v>27</v>
      </c>
      <c r="G5" s="49"/>
      <c r="H5" s="36"/>
      <c r="I5" s="13"/>
      <c r="J5" s="13"/>
    </row>
    <row r="6" spans="1:10" x14ac:dyDescent="0.3">
      <c r="A6" s="18"/>
      <c r="B6" s="13"/>
      <c r="C6" s="37" t="s">
        <v>0</v>
      </c>
      <c r="D6" s="48"/>
      <c r="E6" s="48"/>
      <c r="F6" s="48"/>
      <c r="G6" s="48"/>
      <c r="H6" s="38"/>
      <c r="I6" s="13"/>
      <c r="J6" s="13"/>
    </row>
    <row r="7" spans="1:10" x14ac:dyDescent="0.3">
      <c r="A7" s="18"/>
      <c r="B7" s="13"/>
      <c r="C7" s="37" t="s">
        <v>1</v>
      </c>
      <c r="D7" s="48"/>
      <c r="E7" s="48"/>
      <c r="F7" s="48"/>
      <c r="G7" s="48"/>
      <c r="H7" s="38"/>
      <c r="I7" s="13"/>
      <c r="J7" s="13"/>
    </row>
    <row r="8" spans="1:10" x14ac:dyDescent="0.3">
      <c r="A8" s="18"/>
      <c r="B8" s="13"/>
      <c r="C8" s="39" t="s">
        <v>2</v>
      </c>
      <c r="D8" s="48"/>
      <c r="E8" s="48"/>
      <c r="F8" s="48"/>
      <c r="G8" s="48"/>
      <c r="H8" s="38"/>
      <c r="I8" s="13"/>
      <c r="J8" s="13"/>
    </row>
    <row r="9" spans="1:10" x14ac:dyDescent="0.3">
      <c r="A9" s="18"/>
      <c r="B9" s="13"/>
      <c r="C9" s="14"/>
      <c r="D9" s="13"/>
      <c r="E9" s="13"/>
      <c r="F9" s="13"/>
      <c r="G9" s="13"/>
      <c r="H9" s="13"/>
      <c r="I9" s="13"/>
      <c r="J9" s="13"/>
    </row>
    <row r="10" spans="1:10" ht="6" customHeight="1" x14ac:dyDescent="0.3">
      <c r="A10" s="18"/>
      <c r="B10" s="13"/>
      <c r="C10" s="13"/>
      <c r="D10" s="13"/>
      <c r="E10" s="13"/>
      <c r="F10" s="13"/>
      <c r="G10" s="13"/>
      <c r="H10" s="13"/>
      <c r="I10" s="13"/>
      <c r="J10" s="13"/>
    </row>
    <row r="12" spans="1:10" ht="6" customHeight="1" x14ac:dyDescent="0.3">
      <c r="A12" s="13"/>
      <c r="B12" s="13"/>
      <c r="C12" s="14"/>
      <c r="D12" s="13"/>
      <c r="E12" s="13"/>
      <c r="F12" s="13"/>
      <c r="G12" s="13"/>
      <c r="H12" s="13"/>
      <c r="I12" s="13"/>
      <c r="J12" s="13"/>
    </row>
    <row r="13" spans="1:10" ht="12" customHeight="1" x14ac:dyDescent="0.3">
      <c r="A13" s="13"/>
      <c r="B13" s="13"/>
      <c r="C13" s="14"/>
      <c r="D13" s="13"/>
      <c r="E13" s="13"/>
      <c r="F13" s="13"/>
      <c r="G13" s="13"/>
      <c r="H13" s="13"/>
      <c r="I13" s="13"/>
      <c r="J13" s="13"/>
    </row>
    <row r="14" spans="1:10" ht="18" x14ac:dyDescent="0.35">
      <c r="A14" s="13"/>
      <c r="B14" s="13"/>
      <c r="C14" s="54" t="s">
        <v>18</v>
      </c>
      <c r="D14" s="54"/>
      <c r="E14" s="54"/>
      <c r="F14" s="54"/>
      <c r="G14" s="54"/>
      <c r="H14" s="54"/>
      <c r="I14" s="13"/>
      <c r="J14" s="13"/>
    </row>
    <row r="15" spans="1:10" x14ac:dyDescent="0.3">
      <c r="A15" s="13"/>
      <c r="B15" s="13"/>
      <c r="C15" s="51" t="s">
        <v>31</v>
      </c>
      <c r="D15" s="51"/>
      <c r="E15" s="51"/>
      <c r="F15" s="51"/>
      <c r="G15" s="51"/>
      <c r="H15" s="51"/>
      <c r="I15" s="13"/>
      <c r="J15" s="13"/>
    </row>
    <row r="16" spans="1:10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pans="1:10" x14ac:dyDescent="0.3">
      <c r="A17" s="13"/>
      <c r="B17" s="13"/>
      <c r="C17" s="19"/>
      <c r="D17" s="19"/>
      <c r="E17" s="59" t="s">
        <v>3</v>
      </c>
      <c r="F17" s="60"/>
      <c r="G17" s="61"/>
      <c r="H17" s="72" t="s">
        <v>11</v>
      </c>
      <c r="I17" s="13"/>
      <c r="J17" s="13"/>
    </row>
    <row r="18" spans="1:10" x14ac:dyDescent="0.3">
      <c r="A18" s="13"/>
      <c r="B18" s="13"/>
      <c r="C18" s="20"/>
      <c r="D18" s="20"/>
      <c r="E18" s="21" t="s">
        <v>0</v>
      </c>
      <c r="F18" s="21" t="s">
        <v>1</v>
      </c>
      <c r="G18" s="21" t="s">
        <v>2</v>
      </c>
      <c r="H18" s="73"/>
      <c r="I18" s="13"/>
      <c r="J18" s="13"/>
    </row>
    <row r="19" spans="1:10" x14ac:dyDescent="0.3">
      <c r="A19" s="13"/>
      <c r="B19" s="13"/>
      <c r="C19" s="70" t="s">
        <v>13</v>
      </c>
      <c r="D19" s="71"/>
      <c r="E19" s="52">
        <f>(F6)</f>
        <v>0</v>
      </c>
      <c r="F19" s="52">
        <f>(F7)</f>
        <v>0</v>
      </c>
      <c r="G19" s="52">
        <f>(F8)</f>
        <v>0</v>
      </c>
      <c r="H19" s="73"/>
      <c r="I19" s="13"/>
      <c r="J19" s="13"/>
    </row>
    <row r="20" spans="1:10" x14ac:dyDescent="0.3">
      <c r="A20" s="13"/>
      <c r="B20" s="13"/>
      <c r="C20" s="22"/>
      <c r="D20" s="23" t="s">
        <v>14</v>
      </c>
      <c r="E20" s="53"/>
      <c r="F20" s="53"/>
      <c r="G20" s="53"/>
      <c r="H20" s="74"/>
      <c r="I20" s="13"/>
      <c r="J20" s="13"/>
    </row>
    <row r="21" spans="1:10" x14ac:dyDescent="0.3">
      <c r="A21" s="13"/>
      <c r="B21" s="13"/>
      <c r="C21" s="24" t="s">
        <v>0</v>
      </c>
      <c r="D21" s="25">
        <f>(D6)</f>
        <v>0</v>
      </c>
      <c r="E21" s="24">
        <f>IF(D21&gt;F6,F6,D21)</f>
        <v>0</v>
      </c>
      <c r="F21" s="24">
        <f>IF(Sheet4!B11&gt;(D21-E21),D21-E21,Sheet4!B11)</f>
        <v>0</v>
      </c>
      <c r="G21" s="24">
        <f>IF(Sheet4!C12&gt;D21-(E21+F21),D21-(E21+F21),Sheet4!C12)</f>
        <v>0</v>
      </c>
      <c r="H21" s="42">
        <f>(D21-(E21+F21+G21))</f>
        <v>0</v>
      </c>
      <c r="I21" s="13"/>
      <c r="J21" s="13"/>
    </row>
    <row r="22" spans="1:10" x14ac:dyDescent="0.3">
      <c r="A22" s="13"/>
      <c r="B22" s="13"/>
      <c r="C22" s="24" t="s">
        <v>1</v>
      </c>
      <c r="D22" s="25">
        <f>(D7)</f>
        <v>0</v>
      </c>
      <c r="E22" s="24">
        <f>IF(Sheet4!A10&gt;D22,D22,Sheet4!A10)</f>
        <v>0</v>
      </c>
      <c r="F22" s="24">
        <f>IF(F7&gt;D22-E22,D22-E22,F7)</f>
        <v>0</v>
      </c>
      <c r="G22" s="47"/>
      <c r="H22" s="42">
        <f>(D22-(E22+F22))</f>
        <v>0</v>
      </c>
      <c r="I22" s="13"/>
      <c r="J22" s="13"/>
    </row>
    <row r="23" spans="1:10" x14ac:dyDescent="0.3">
      <c r="A23" s="13"/>
      <c r="B23" s="13"/>
      <c r="C23" s="24" t="s">
        <v>2</v>
      </c>
      <c r="D23" s="25">
        <f>(D8)</f>
        <v>0</v>
      </c>
      <c r="E23" s="24">
        <f>IF(Sheet4!A11&gt;D23,D23,Sheet4!A11)</f>
        <v>0</v>
      </c>
      <c r="F23" s="40" t="str">
        <f>(Sheet4!E1)</f>
        <v xml:space="preserve"> </v>
      </c>
      <c r="G23" s="24">
        <f>IF(F8&gt;D23-E23,D23-E23,F8)</f>
        <v>0</v>
      </c>
      <c r="H23" s="42">
        <f>(D23-(E23+G23))</f>
        <v>0</v>
      </c>
      <c r="I23" s="13"/>
      <c r="J23" s="13"/>
    </row>
    <row r="24" spans="1:10" ht="15.6" x14ac:dyDescent="0.3">
      <c r="A24" s="13"/>
      <c r="B24" s="13"/>
      <c r="C24" s="64" t="s">
        <v>12</v>
      </c>
      <c r="D24" s="65"/>
      <c r="E24" s="43">
        <f>(E19-(E21+E22+E23))</f>
        <v>0</v>
      </c>
      <c r="F24" s="43">
        <f>(F19-(F21+F22))</f>
        <v>0</v>
      </c>
      <c r="G24" s="43">
        <f>(G19-(G21+G23))</f>
        <v>0</v>
      </c>
      <c r="H24" s="44"/>
      <c r="I24" s="13"/>
      <c r="J24" s="13"/>
    </row>
    <row r="25" spans="1:10" x14ac:dyDescent="0.3">
      <c r="A25" s="13"/>
      <c r="B25" s="13"/>
      <c r="C25" s="26"/>
      <c r="D25" s="26"/>
      <c r="E25" s="27"/>
      <c r="F25" s="27"/>
      <c r="G25" s="27"/>
      <c r="H25" s="28"/>
      <c r="I25" s="13"/>
      <c r="J25" s="13"/>
    </row>
    <row r="26" spans="1:10" ht="6" customHeight="1" x14ac:dyDescent="0.3">
      <c r="A26" s="13"/>
      <c r="B26" s="13"/>
      <c r="C26" s="15"/>
      <c r="D26" s="15"/>
      <c r="E26" s="16"/>
      <c r="F26" s="16"/>
      <c r="G26" s="16"/>
      <c r="H26" s="17"/>
      <c r="I26" s="13"/>
      <c r="J26" s="13"/>
    </row>
    <row r="28" spans="1:10" ht="6" customHeight="1" x14ac:dyDescent="0.3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29" spans="1:10" ht="12" customHeight="1" x14ac:dyDescent="0.3">
      <c r="A29" s="13"/>
      <c r="B29" s="13"/>
      <c r="C29" s="13"/>
      <c r="D29" s="13"/>
      <c r="E29" s="13"/>
      <c r="F29" s="13"/>
      <c r="G29" s="13"/>
      <c r="H29" s="13"/>
      <c r="I29" s="13"/>
      <c r="J29" s="13"/>
    </row>
    <row r="30" spans="1:10" ht="18" x14ac:dyDescent="0.35">
      <c r="A30" s="13"/>
      <c r="B30" s="13"/>
      <c r="C30" s="63" t="s">
        <v>19</v>
      </c>
      <c r="D30" s="63"/>
      <c r="E30" s="63"/>
      <c r="F30" s="63"/>
      <c r="G30" s="63"/>
      <c r="H30" s="63"/>
      <c r="I30" s="13"/>
      <c r="J30" s="13"/>
    </row>
    <row r="31" spans="1:10" x14ac:dyDescent="0.3">
      <c r="A31" s="13"/>
      <c r="B31" s="13"/>
      <c r="C31" s="69" t="s">
        <v>30</v>
      </c>
      <c r="D31" s="69"/>
      <c r="E31" s="69"/>
      <c r="F31" s="69"/>
      <c r="G31" s="69"/>
      <c r="H31" s="69"/>
      <c r="I31" s="13"/>
      <c r="J31" s="13"/>
    </row>
    <row r="32" spans="1:10" x14ac:dyDescent="0.3">
      <c r="A32" s="13"/>
      <c r="B32" s="13"/>
      <c r="C32" s="17"/>
      <c r="D32" s="13"/>
      <c r="E32" s="13"/>
      <c r="F32" s="13"/>
      <c r="G32" s="13"/>
      <c r="H32" s="13"/>
      <c r="I32" s="13"/>
      <c r="J32" s="13"/>
    </row>
    <row r="33" spans="1:10" x14ac:dyDescent="0.3">
      <c r="A33" s="13"/>
      <c r="B33" s="13"/>
      <c r="C33" s="29"/>
      <c r="D33" s="29"/>
      <c r="E33" s="62" t="s">
        <v>3</v>
      </c>
      <c r="F33" s="62"/>
      <c r="G33" s="62"/>
      <c r="H33" s="75" t="s">
        <v>11</v>
      </c>
      <c r="I33" s="13"/>
      <c r="J33" s="13"/>
    </row>
    <row r="34" spans="1:10" x14ac:dyDescent="0.3">
      <c r="A34" s="13"/>
      <c r="B34" s="13"/>
      <c r="C34" s="30"/>
      <c r="D34" s="29"/>
      <c r="E34" s="31" t="s">
        <v>0</v>
      </c>
      <c r="F34" s="31" t="s">
        <v>1</v>
      </c>
      <c r="G34" s="31" t="s">
        <v>2</v>
      </c>
      <c r="H34" s="76"/>
      <c r="I34" s="13"/>
      <c r="J34" s="13"/>
    </row>
    <row r="35" spans="1:10" ht="18" customHeight="1" x14ac:dyDescent="0.3">
      <c r="A35" s="13"/>
      <c r="B35" s="13"/>
      <c r="C35" s="66" t="s">
        <v>28</v>
      </c>
      <c r="D35" s="67"/>
      <c r="E35" s="68">
        <f>(F6)</f>
        <v>0</v>
      </c>
      <c r="F35" s="68">
        <f>(F7)</f>
        <v>0</v>
      </c>
      <c r="G35" s="68">
        <f>(F8)</f>
        <v>0</v>
      </c>
      <c r="H35" s="76"/>
      <c r="I35" s="13"/>
      <c r="J35" s="13"/>
    </row>
    <row r="36" spans="1:10" ht="29.4" customHeight="1" x14ac:dyDescent="0.3">
      <c r="A36" s="13"/>
      <c r="B36" s="13"/>
      <c r="C36" s="32"/>
      <c r="D36" s="33" t="s">
        <v>29</v>
      </c>
      <c r="E36" s="68"/>
      <c r="F36" s="68"/>
      <c r="G36" s="68"/>
      <c r="H36" s="76"/>
      <c r="I36" s="13"/>
      <c r="J36" s="13"/>
    </row>
    <row r="37" spans="1:10" ht="15.6" x14ac:dyDescent="0.3">
      <c r="A37" s="13"/>
      <c r="B37" s="13"/>
      <c r="C37" s="34" t="s">
        <v>0</v>
      </c>
      <c r="D37" s="35">
        <f>(D6)</f>
        <v>0</v>
      </c>
      <c r="E37" s="34">
        <f>IF(F6&gt;D37,D37,F6)</f>
        <v>0</v>
      </c>
      <c r="F37" s="34">
        <f>IF(Sheet4!B23&gt;(D37-E37),D37-E37,Sheet4!B23)</f>
        <v>0</v>
      </c>
      <c r="G37" s="34">
        <f>IF(Sheet4!C24&gt;D37-(E37+F37),D37-(E37+F37),Sheet4!C24)</f>
        <v>0</v>
      </c>
      <c r="H37" s="45">
        <f>(D37-(E37+F37+G37))</f>
        <v>0</v>
      </c>
      <c r="I37" s="13"/>
      <c r="J37" s="13"/>
    </row>
    <row r="38" spans="1:10" ht="15.6" x14ac:dyDescent="0.3">
      <c r="A38" s="13"/>
      <c r="B38" s="13"/>
      <c r="C38" s="34" t="s">
        <v>1</v>
      </c>
      <c r="D38" s="35">
        <f>(D7)</f>
        <v>0</v>
      </c>
      <c r="E38" s="34">
        <f>MAX(IF(AND(H23&gt;0,F24&gt;0,H23&gt;F24),D7-F7,IF(AND(H23&gt;0,F24&gt;0),Sheet4!B3,E22)))</f>
        <v>0</v>
      </c>
      <c r="F38" s="34">
        <f>IF(F7&gt;D38-E38,D38-E38,F7)</f>
        <v>0</v>
      </c>
      <c r="G38" s="41"/>
      <c r="H38" s="45">
        <f>(D38-(E38+F38))</f>
        <v>0</v>
      </c>
      <c r="I38" s="13"/>
      <c r="J38" s="13"/>
    </row>
    <row r="39" spans="1:10" ht="15.6" x14ac:dyDescent="0.3">
      <c r="A39" s="13"/>
      <c r="B39" s="13"/>
      <c r="C39" s="34" t="s">
        <v>2</v>
      </c>
      <c r="D39" s="35">
        <f>(D8)</f>
        <v>0</v>
      </c>
      <c r="E39" s="34">
        <f>IF(Sheet4!A23&gt;D39,D39,Sheet4!A23)</f>
        <v>0</v>
      </c>
      <c r="F39" s="41"/>
      <c r="G39" s="34">
        <f>IF(F8&gt;D39-E39,D39-E39,F8)</f>
        <v>0</v>
      </c>
      <c r="H39" s="45">
        <f>(D39-(E39+G39))</f>
        <v>0</v>
      </c>
      <c r="I39" s="13"/>
      <c r="J39" s="13"/>
    </row>
    <row r="40" spans="1:10" ht="15.6" x14ac:dyDescent="0.3">
      <c r="A40" s="13"/>
      <c r="B40" s="13"/>
      <c r="C40" s="57" t="s">
        <v>12</v>
      </c>
      <c r="D40" s="58"/>
      <c r="E40" s="46">
        <f>(E35-(E37+E38+E39))</f>
        <v>0</v>
      </c>
      <c r="F40" s="46">
        <f>(F35-(F37+F38))</f>
        <v>0</v>
      </c>
      <c r="G40" s="46">
        <f>(G35-(G37+G39))</f>
        <v>0</v>
      </c>
      <c r="H40" s="45"/>
      <c r="I40" s="13"/>
      <c r="J40" s="13"/>
    </row>
    <row r="41" spans="1:10" x14ac:dyDescent="0.3">
      <c r="A41" s="13"/>
      <c r="B41" s="13"/>
      <c r="C41" s="13"/>
      <c r="D41" s="13"/>
      <c r="E41" s="13"/>
      <c r="F41" s="13"/>
      <c r="G41" s="13"/>
      <c r="H41" s="13"/>
      <c r="I41" s="13"/>
      <c r="J41" s="13"/>
    </row>
    <row r="42" spans="1:10" ht="6" customHeight="1" x14ac:dyDescent="0.3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4" spans="1:10" x14ac:dyDescent="0.3">
      <c r="C44" s="55"/>
      <c r="D44" s="55"/>
      <c r="E44" s="56" t="s">
        <v>24</v>
      </c>
      <c r="F44" s="56"/>
      <c r="G44" s="55"/>
      <c r="H44" s="55"/>
    </row>
  </sheetData>
  <sheetProtection algorithmName="SHA-512" hashValue="IKw6AJ9zsIApKytnwLIaMQnku4HxUPkQ9YwmO9Bd5Afr9pJEiMh8sQftfHlC25WLhN3FSxDQ763iDe8NrwMJSA==" saltValue="dyU/Pn4RhnJSWy781eIFZQ==" spinCount="100000" sheet="1" objects="1" scenarios="1"/>
  <mergeCells count="31">
    <mergeCell ref="C44:D44"/>
    <mergeCell ref="G44:H44"/>
    <mergeCell ref="E44:F44"/>
    <mergeCell ref="C40:D40"/>
    <mergeCell ref="E17:G17"/>
    <mergeCell ref="E33:G33"/>
    <mergeCell ref="C30:H30"/>
    <mergeCell ref="C24:D24"/>
    <mergeCell ref="C35:D35"/>
    <mergeCell ref="E35:E36"/>
    <mergeCell ref="F35:F36"/>
    <mergeCell ref="G35:G36"/>
    <mergeCell ref="C31:H31"/>
    <mergeCell ref="C19:D19"/>
    <mergeCell ref="H17:H20"/>
    <mergeCell ref="H33:H36"/>
    <mergeCell ref="E19:E20"/>
    <mergeCell ref="F19:F20"/>
    <mergeCell ref="G19:G20"/>
    <mergeCell ref="C14:H14"/>
    <mergeCell ref="C15:H15"/>
    <mergeCell ref="F6:G6"/>
    <mergeCell ref="F7:G7"/>
    <mergeCell ref="F8:G8"/>
    <mergeCell ref="F5:G5"/>
    <mergeCell ref="C2:H2"/>
    <mergeCell ref="C3:H3"/>
    <mergeCell ref="D6:E6"/>
    <mergeCell ref="D7:E7"/>
    <mergeCell ref="D8:E8"/>
    <mergeCell ref="D5:E5"/>
  </mergeCells>
  <hyperlinks>
    <hyperlink ref="E44:F44" r:id="rId1" display="AlertTax.in"/>
  </hyperlinks>
  <pageMargins left="0.7" right="0.7" top="0.75" bottom="0.75" header="0.3" footer="0.3"/>
  <pageSetup paperSize="9" orientation="portrait" verticalDpi="0" r:id="rId2"/>
  <customProperties>
    <customPr name="SSC_SHEET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H10" sqref="H10"/>
    </sheetView>
  </sheetViews>
  <sheetFormatPr defaultRowHeight="14.4" x14ac:dyDescent="0.3"/>
  <sheetData>
    <row r="1" spans="1:5" x14ac:dyDescent="0.3">
      <c r="A1" s="1" t="s">
        <v>6</v>
      </c>
      <c r="B1">
        <f>MAX(Main!D8-Main!F8,0)</f>
        <v>0</v>
      </c>
      <c r="C1" s="1" t="s">
        <v>7</v>
      </c>
      <c r="D1">
        <f>MAX(Main!D7-Main!F7,0)</f>
        <v>0</v>
      </c>
      <c r="E1" s="1" t="s">
        <v>25</v>
      </c>
    </row>
    <row r="2" spans="1:5" x14ac:dyDescent="0.3">
      <c r="B2">
        <f>(Sheet4!A10)</f>
        <v>0</v>
      </c>
      <c r="D2">
        <f>Sheet4!A10</f>
        <v>0</v>
      </c>
    </row>
    <row r="3" spans="1:5" x14ac:dyDescent="0.3">
      <c r="B3">
        <f>MAX(B2-B1,0)</f>
        <v>0</v>
      </c>
      <c r="D3">
        <f>MAX(D2-D1,)</f>
        <v>0</v>
      </c>
    </row>
    <row r="6" spans="1:5" x14ac:dyDescent="0.3">
      <c r="A6" s="77" t="s">
        <v>5</v>
      </c>
      <c r="B6" s="77"/>
      <c r="C6" s="77"/>
    </row>
    <row r="7" spans="1:5" x14ac:dyDescent="0.3">
      <c r="A7" s="3" t="s">
        <v>0</v>
      </c>
      <c r="B7" s="4" t="s">
        <v>1</v>
      </c>
      <c r="C7" s="4" t="s">
        <v>2</v>
      </c>
    </row>
    <row r="8" spans="1:5" x14ac:dyDescent="0.3">
      <c r="A8" s="3"/>
      <c r="B8" s="4"/>
      <c r="C8" s="4"/>
    </row>
    <row r="9" spans="1:5" x14ac:dyDescent="0.3">
      <c r="A9" s="3"/>
      <c r="B9" s="4"/>
      <c r="C9" s="4"/>
    </row>
    <row r="10" spans="1:5" x14ac:dyDescent="0.3">
      <c r="A10" s="6">
        <f>(Main!F6-Main!E21)</f>
        <v>0</v>
      </c>
      <c r="B10" s="7"/>
      <c r="C10" s="7"/>
    </row>
    <row r="11" spans="1:5" x14ac:dyDescent="0.3">
      <c r="A11" s="6">
        <f>(A10-Main!E22)</f>
        <v>0</v>
      </c>
      <c r="B11" s="8">
        <f>(Main!F7-Main!F22)</f>
        <v>0</v>
      </c>
      <c r="C11" s="9"/>
    </row>
    <row r="12" spans="1:5" x14ac:dyDescent="0.3">
      <c r="A12" s="10">
        <f>(A11-Main!E23)</f>
        <v>0</v>
      </c>
      <c r="B12" s="9"/>
      <c r="C12" s="9">
        <f>(Main!F8-Main!G23)</f>
        <v>0</v>
      </c>
    </row>
    <row r="13" spans="1:5" x14ac:dyDescent="0.3">
      <c r="A13" s="5"/>
      <c r="B13" s="5"/>
      <c r="C13" s="5"/>
    </row>
    <row r="14" spans="1:5" x14ac:dyDescent="0.3">
      <c r="A14" s="11"/>
      <c r="B14" s="5"/>
      <c r="C14" s="5"/>
    </row>
    <row r="15" spans="1:5" x14ac:dyDescent="0.3">
      <c r="A15" s="2"/>
    </row>
    <row r="16" spans="1:5" x14ac:dyDescent="0.3">
      <c r="A16" s="2"/>
    </row>
    <row r="18" spans="1:3" x14ac:dyDescent="0.3">
      <c r="A18" s="77" t="s">
        <v>4</v>
      </c>
      <c r="B18" s="77"/>
      <c r="C18" s="77"/>
    </row>
    <row r="19" spans="1:3" x14ac:dyDescent="0.3">
      <c r="A19" s="4" t="s">
        <v>0</v>
      </c>
      <c r="B19" s="4" t="s">
        <v>1</v>
      </c>
      <c r="C19" s="4" t="s">
        <v>2</v>
      </c>
    </row>
    <row r="20" spans="1:3" x14ac:dyDescent="0.3">
      <c r="A20" s="4"/>
      <c r="B20" s="4"/>
      <c r="C20" s="4"/>
    </row>
    <row r="21" spans="1:3" x14ac:dyDescent="0.3">
      <c r="A21" s="4"/>
      <c r="B21" s="4"/>
      <c r="C21" s="4"/>
    </row>
    <row r="22" spans="1:3" x14ac:dyDescent="0.3">
      <c r="A22" s="9">
        <f>(Main!F6-Main!E37)</f>
        <v>0</v>
      </c>
      <c r="B22" s="9"/>
      <c r="C22" s="9"/>
    </row>
    <row r="23" spans="1:3" x14ac:dyDescent="0.3">
      <c r="A23" s="9">
        <f>(A22-Main!E38)</f>
        <v>0</v>
      </c>
      <c r="B23" s="8">
        <f>(Main!F7-Main!F38)</f>
        <v>0</v>
      </c>
      <c r="C23" s="9"/>
    </row>
    <row r="24" spans="1:3" x14ac:dyDescent="0.3">
      <c r="A24" s="12">
        <f>(A23-Main!E39)</f>
        <v>0</v>
      </c>
      <c r="B24" s="9"/>
      <c r="C24" s="9">
        <f>(Main!F8-Main!G39)</f>
        <v>0</v>
      </c>
    </row>
  </sheetData>
  <mergeCells count="2">
    <mergeCell ref="A6:C6"/>
    <mergeCell ref="A18:C18"/>
  </mergeCells>
  <pageMargins left="0.7" right="0.7" top="0.75" bottom="0.75" header="0.3" footer="0.3"/>
  <customProperties>
    <customPr name="SSC_SHEET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RowHeight="14.4" x14ac:dyDescent="0.3"/>
  <sheetData>
    <row r="1" spans="1:5" x14ac:dyDescent="0.3">
      <c r="A1" t="s">
        <v>10</v>
      </c>
      <c r="C1" t="s">
        <v>8</v>
      </c>
      <c r="D1" t="s">
        <v>45</v>
      </c>
      <c r="E1" t="s">
        <v>9</v>
      </c>
    </row>
    <row r="2" spans="1:5" x14ac:dyDescent="0.3">
      <c r="A2" t="s">
        <v>15</v>
      </c>
      <c r="C2" t="s">
        <v>47</v>
      </c>
    </row>
    <row r="3" spans="1:5" x14ac:dyDescent="0.3">
      <c r="A3" t="s">
        <v>16</v>
      </c>
    </row>
    <row r="4" spans="1:5" x14ac:dyDescent="0.3">
      <c r="A4" t="s">
        <v>20</v>
      </c>
      <c r="B4" t="s">
        <v>21</v>
      </c>
    </row>
    <row r="5" spans="1:5" x14ac:dyDescent="0.3">
      <c r="A5" t="s">
        <v>22</v>
      </c>
      <c r="B5" t="s">
        <v>23</v>
      </c>
    </row>
    <row r="6" spans="1:5" x14ac:dyDescent="0.3">
      <c r="A6" t="s">
        <v>32</v>
      </c>
      <c r="B6" t="s">
        <v>33</v>
      </c>
    </row>
    <row r="7" spans="1:5" x14ac:dyDescent="0.3">
      <c r="A7" t="s">
        <v>34</v>
      </c>
      <c r="B7" t="s">
        <v>35</v>
      </c>
    </row>
    <row r="8" spans="1:5" x14ac:dyDescent="0.3">
      <c r="A8" t="s">
        <v>36</v>
      </c>
      <c r="B8" t="s">
        <v>37</v>
      </c>
    </row>
    <row r="9" spans="1:5" x14ac:dyDescent="0.3">
      <c r="A9" t="s">
        <v>38</v>
      </c>
      <c r="B9" t="s">
        <v>39</v>
      </c>
    </row>
    <row r="10" spans="1:5" x14ac:dyDescent="0.3">
      <c r="A10" t="s">
        <v>40</v>
      </c>
    </row>
    <row r="11" spans="1:5" x14ac:dyDescent="0.3">
      <c r="A11" t="s">
        <v>41</v>
      </c>
      <c r="B11" t="s">
        <v>42</v>
      </c>
    </row>
    <row r="12" spans="1:5" x14ac:dyDescent="0.3">
      <c r="A12" t="s">
        <v>43</v>
      </c>
      <c r="B1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rajvirnew</dc:creator>
  <cp:lastModifiedBy>rajvirnew</cp:lastModifiedBy>
  <cp:lastPrinted>2023-05-22T07:40:06Z</cp:lastPrinted>
  <dcterms:created xsi:type="dcterms:W3CDTF">2023-05-07T04:52:12Z</dcterms:created>
  <dcterms:modified xsi:type="dcterms:W3CDTF">2023-05-22T07:47:01Z</dcterms:modified>
</cp:coreProperties>
</file>