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Shortcut\Calculators ay2024-25\Calculators ay2024-25\Pending\nsc calculator\"/>
    </mc:Choice>
  </mc:AlternateContent>
  <xr:revisionPtr revIDLastSave="0" documentId="13_ncr:1_{15B5C11C-09AC-40D8-8231-35AF17453800}" xr6:coauthVersionLast="47" xr6:coauthVersionMax="47" xr10:uidLastSave="{00000000-0000-0000-0000-000000000000}"/>
  <bookViews>
    <workbookView xWindow="-108" yWindow="-108" windowWidth="23256" windowHeight="12576" xr2:uid="{4035A689-D97A-42F4-B70B-483293F283E3}"/>
  </bookViews>
  <sheets>
    <sheet name="Sheet1" sheetId="1" r:id="rId1"/>
    <sheet name="Sheet2" sheetId="3" state="hidden" r:id="rId2"/>
    <sheet name="_SSC" sheetId="2" state="veryHidden" r:id="rId3"/>
    <sheet name="_Options" sheetId="4" state="veryHidden" r:id="rId4"/>
  </sheets>
  <definedNames>
    <definedName name="_Ctrl_3" hidden="1">Sheet1!$C$25</definedName>
    <definedName name="_Ctrl_5" hidden="1">Sheet1!$C$9</definedName>
    <definedName name="_Ctrl_6" hidden="1">Sheet1!$C$8</definedName>
    <definedName name="_Ctrl_7" hidden="1">Sheet1!$K$2</definedName>
    <definedName name="_options1">_Options!$A$1:$A$2</definedName>
    <definedName name="_options2">_Options!$B$1:$B$26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2" i="3"/>
  <c r="D2" i="3" s="1"/>
  <c r="B2" i="3" l="1"/>
  <c r="F2" i="3" s="1"/>
  <c r="G2" i="3" s="1"/>
  <c r="B3" i="3"/>
  <c r="B4" i="3"/>
  <c r="B5" i="3"/>
  <c r="B6" i="3"/>
  <c r="H2" i="3" l="1"/>
  <c r="D3" i="3" s="1"/>
  <c r="F3" i="3" s="1"/>
  <c r="H3" i="3" s="1"/>
  <c r="D4" i="3" s="1"/>
  <c r="F4" i="3" s="1"/>
  <c r="G4" i="3" s="1"/>
  <c r="G3" i="3" l="1"/>
  <c r="H4" i="3"/>
  <c r="D5" i="3" s="1"/>
  <c r="F5" i="3" l="1"/>
  <c r="G5" i="3" s="1"/>
  <c r="H5" i="3" l="1"/>
  <c r="D6" i="3" s="1"/>
  <c r="F6" i="3" s="1"/>
  <c r="G6" i="3" s="1"/>
  <c r="G7" i="3" s="1"/>
  <c r="C18" i="1" s="1"/>
  <c r="H6" i="3" l="1"/>
  <c r="C20" i="1" s="1"/>
</calcChain>
</file>

<file path=xl/sharedStrings.xml><?xml version="1.0" encoding="utf-8"?>
<sst xmlns="http://schemas.openxmlformats.org/spreadsheetml/2006/main" count="32" uniqueCount="32">
  <si>
    <t xml:space="preserve">Total Investment </t>
  </si>
  <si>
    <t>Total Interest</t>
  </si>
  <si>
    <t>Maturity Value</t>
  </si>
  <si>
    <t>{"BrowserAndLocation":{"ConversionPath":"C:\\Users\\windows\\Documents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</si>
  <si>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{"IsHide":false,"HiddenInExcel":false,"SheetId":-1,"Name":"Sheet1","Guid":"DYY1P5","Index":1,"VisibleRange":"","SheetTheme":{"TabColor":"","BodyColor":"","BodyImage":""},"IsPrintSheet":false}</t>
  </si>
  <si>
    <t>_Ctrl_1</t>
  </si>
  <si>
    <t>_Ctrl_2</t>
  </si>
  <si>
    <t>AlertTax.in</t>
  </si>
  <si>
    <t>_Ctrl_3</t>
  </si>
  <si>
    <t>{"WidgetClassification":3,"State":1,"IsHidden":true,"CellName":"_Ctrl_3","CellAddress":"='Sheet1'!$C$23","WidgetName":20,"HiddenRow":3,"SheetCodeName":null,"ControlId":"","wcb":0}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</si>
  <si>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0,"CopyProtect":{"IsEnabled":false,"DomainName":""},"HideSscPoweredlogo":false,"AspnetConfig":{"BrowseUrl":"http://localhost/ssc","FileExtension":0},"NodeSecureLoginEnabled":false,"SmartphoneTheme":1,"Toolbar":{"Position":1,"IsSubmit":false,"IsPrintSheet":false,"IsPrintAll":false,"IsPrintThis":false,"IsReset":false,"IsUpdate":false},"ConfigureSubmit":{"IsShowCaptcha":false,"IsUseSscWebServer":true,"ReceiverCode":"pankaj_adv@yahoo.com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false,"GoogleAnalyticsTrackingId":"","GoogleApiKey":"","ChartSelected":3,"ChartYAxisFixed":false}</t>
  </si>
  <si>
    <t>Closing
 Balance</t>
  </si>
  <si>
    <t>Interest
 upto the year</t>
  </si>
  <si>
    <t>Interest 
during the year</t>
  </si>
  <si>
    <t>Interest 
on total</t>
  </si>
  <si>
    <t>Investment
 upto the year</t>
  </si>
  <si>
    <t>Investment 
during the year</t>
  </si>
  <si>
    <t>Rate 
of Interest</t>
  </si>
  <si>
    <t>Fin Year</t>
  </si>
  <si>
    <t>Calculator</t>
  </si>
  <si>
    <t>_Ctrl_4</t>
  </si>
  <si>
    <t>_Ctrl_5</t>
  </si>
  <si>
    <t>{"IsHide":true,"HiddenInExcel":false,"SheetId":-1,"Name":"Sheet2","Guid":"5ZFCTN","Index":2,"VisibleRange":"","SheetTheme":{"TabColor":"","BodyColor":"","BodyImage":""},"IsPrintSheet":false}</t>
  </si>
  <si>
    <t xml:space="preserve">National Savings Certificate </t>
  </si>
  <si>
    <r>
      <rPr>
        <sz val="12"/>
        <color rgb="FF00B050"/>
        <rFont val="Calibri"/>
        <family val="2"/>
      </rPr>
      <t>↓</t>
    </r>
    <r>
      <rPr>
        <sz val="12"/>
        <color theme="4"/>
        <rFont val="Roboto"/>
      </rPr>
      <t xml:space="preserve"> Investment Yearly (Min Rs.1000)</t>
    </r>
  </si>
  <si>
    <r>
      <rPr>
        <sz val="12"/>
        <color rgb="FF00B050"/>
        <rFont val="Calibri"/>
        <family val="2"/>
      </rPr>
      <t xml:space="preserve">↓ </t>
    </r>
    <r>
      <rPr>
        <sz val="12"/>
        <color theme="4"/>
        <rFont val="Roboto"/>
      </rPr>
      <t>Rate of Interest (Varies as per Issue)</t>
    </r>
  </si>
  <si>
    <r>
      <t xml:space="preserve"> </t>
    </r>
    <r>
      <rPr>
        <sz val="12"/>
        <color rgb="FF00B050"/>
        <rFont val="Calibri"/>
        <family val="2"/>
      </rPr>
      <t xml:space="preserve">↓ </t>
    </r>
    <r>
      <rPr>
        <sz val="12"/>
        <color theme="4"/>
        <rFont val="Roboto"/>
      </rPr>
      <t>Time Period (Maturity Period)</t>
    </r>
  </si>
  <si>
    <t>{"WidgetClassification":0,"State":1,"SliderFlavor":1,"MinValue":5.0,"MaxValue":10.0,"TickInterval":0.1,"ShowTextbox":false,"ShowValueInTooltip":true,"IsRangeSlider":false,"CellName":"_Ctrl_5","CellAddress":"='Sheet1'!$C$10","WidgetName":6,"HiddenRow":5,"SheetCodeName":null,"ControlId":"","wcb":0}</t>
  </si>
  <si>
    <t>_Ctrl_6</t>
  </si>
  <si>
    <t>_Ctrl_7</t>
  </si>
  <si>
    <t>{"WidgetClassification":0,"State":1,"IsRequired":false,"DDLDefaultRequiredText":"Please Select","ListItem":"","VlookupRange":"","ShowListLabel":false,"ShowDt":false,"CellName":"_Ctrl_7","CellAddress":"='Sheet1'!$K$3","WidgetName":3,"HiddenRow":7,"SheetCodeName":null,"ControlId":"","wcb":0}</t>
  </si>
  <si>
    <t>{"WidgetClassification":0,"State":1,"IsRequired":false,"DDLDefaultRequiredText":"Please Select","ListItem":"6.0\r\n6.1\r\n6.2\r\n6.3\r\n6.4\r\n6.5\r\n6.6\r\n6.7\r\n6.8\r\n6.9\r\n7.0\r\n7.1\r\n7.2\r\n7.3\r\n7.4\r\n7.5\r\n7.6\r\n7.7\r\n7.8\r\n7.9\r\n8.0\r\n8.1\r\n8.2\r\n8.3\r\n8.4\r\n8.5","VlookupRange":"","ShowListLabel":false,"ShowDt":false,"CellName":"_Ctrl_6","CellAddress":"='Sheet1'!$C$9","WidgetName":3,"HiddenRow":6,"SheetCodeName":null,"ControlId":"","wcb":0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</si>
</sst>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₹&quot;\ #,##0;&quot;₹&quot;\ \-#,##0"/>
    <numFmt numFmtId="166" formatCode="0.0"/>
    <numFmt numFmtId="167" formatCode="&quot;₹&quot;\ #,##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Roboto"/>
    </font>
    <font>
      <sz val="12"/>
      <color theme="1"/>
      <name val="Roboto"/>
    </font>
    <font>
      <sz val="12"/>
      <color rgb="FF00B050"/>
      <name val="Roboto"/>
    </font>
    <font>
      <sz val="12"/>
      <color rgb="FFFFFFFF"/>
      <name val="Roboto"/>
    </font>
    <font>
      <sz val="12"/>
      <color rgb="FF44475B"/>
      <name val="Roboto"/>
    </font>
    <font>
      <b/>
      <sz val="16"/>
      <color theme="1"/>
      <name val="Roboto"/>
    </font>
    <font>
      <b/>
      <sz val="16"/>
      <color rgb="FF00B050"/>
      <name val="Roboto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4"/>
      <name val="Roboto"/>
    </font>
    <font>
      <sz val="12"/>
      <color rgb="FF00B050"/>
      <name val="Calibri"/>
      <family val="2"/>
    </font>
    <font>
      <sz val="12"/>
      <color theme="4"/>
      <name val="Roboto"/>
      <family val="2"/>
    </font>
    <font>
      <b/>
      <sz val="16"/>
      <name val="Roboto"/>
    </font>
    <font>
      <b/>
      <sz val="16"/>
      <color theme="4"/>
      <name val="Roboto"/>
    </font>
    <font>
      <sz val="12"/>
      <name val="Roboto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1" fontId="16" fillId="0" borderId="0" xfId="0" applyNumberFormat="1" applyFont="1"/>
    <xf numFmtId="166" fontId="6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0" borderId="0" xfId="0" applyNumberFormat="1" applyFont="1"/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4" fillId="4" borderId="0" xfId="0" applyFont="1" applyFill="1"/>
    <xf numFmtId="1" fontId="9" fillId="4" borderId="0" xfId="1" applyNumberFormat="1" applyFont="1" applyFill="1" applyAlignment="1">
      <alignment horizontal="center"/>
    </xf>
    <xf numFmtId="167" fontId="7" fillId="4" borderId="0" xfId="0" applyNumberFormat="1" applyFont="1" applyFill="1" applyAlignment="1" applyProtection="1">
      <alignment horizontal="center"/>
      <protection hidden="1"/>
    </xf>
    <xf numFmtId="5" fontId="7" fillId="4" borderId="0" xfId="0" applyNumberFormat="1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167" fontId="6" fillId="3" borderId="0" xfId="0" applyNumberFormat="1" applyFont="1" applyFill="1" applyAlignment="1" applyProtection="1">
      <alignment horizontal="center"/>
      <protection locked="0"/>
    </xf>
    <xf numFmtId="166" fontId="6" fillId="3" borderId="0" xfId="0" applyNumberFormat="1" applyFont="1" applyFill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erttax.i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ED93-9124-4CD1-A079-5A72DDD0B3D7}">
  <dimension ref="A1:K29"/>
  <sheetViews>
    <sheetView tabSelected="1" zoomScale="85" zoomScaleNormal="85" workbookViewId="0">
      <selection activeCell="J23" sqref="J23"/>
    </sheetView>
  </sheetViews>
  <sheetFormatPr defaultRowHeight="15.6" x14ac:dyDescent="0.3"/>
  <cols>
    <col min="1" max="2" width="2.21875" style="2" customWidth="1"/>
    <col min="3" max="3" width="21.5546875" style="2" customWidth="1"/>
    <col min="4" max="4" width="29.5546875" style="2" customWidth="1"/>
    <col min="5" max="6" width="2.21875" style="2" customWidth="1"/>
    <col min="7" max="16384" width="8.88671875" style="2"/>
  </cols>
  <sheetData>
    <row r="1" spans="1:11" ht="12" customHeight="1" x14ac:dyDescent="0.3">
      <c r="A1" s="1"/>
      <c r="B1" s="1"/>
      <c r="C1" s="1"/>
      <c r="D1" s="1"/>
      <c r="E1" s="1"/>
      <c r="F1" s="1"/>
    </row>
    <row r="2" spans="1:11" ht="21" x14ac:dyDescent="0.4">
      <c r="A2" s="1"/>
      <c r="B2" s="1"/>
      <c r="C2" s="11" t="s">
        <v>23</v>
      </c>
      <c r="D2" s="11"/>
      <c r="E2" s="1"/>
      <c r="F2" s="1"/>
      <c r="K2" s="10"/>
    </row>
    <row r="3" spans="1:11" ht="21" x14ac:dyDescent="0.4">
      <c r="A3" s="1"/>
      <c r="B3" s="1"/>
      <c r="C3" s="11" t="s">
        <v>19</v>
      </c>
      <c r="D3" s="11"/>
      <c r="E3" s="1"/>
      <c r="F3" s="1"/>
      <c r="K3" s="10"/>
    </row>
    <row r="4" spans="1:11" ht="13.2" customHeight="1" x14ac:dyDescent="0.3">
      <c r="A4" s="1"/>
      <c r="B4" s="1"/>
      <c r="C4" s="1"/>
      <c r="D4" s="1"/>
      <c r="E4" s="1"/>
      <c r="F4" s="1"/>
      <c r="K4" s="10"/>
    </row>
    <row r="5" spans="1:11" x14ac:dyDescent="0.3">
      <c r="A5" s="1"/>
      <c r="B5" s="1"/>
      <c r="C5" s="12" t="s">
        <v>24</v>
      </c>
      <c r="D5" s="13"/>
      <c r="E5" s="1"/>
      <c r="F5" s="1"/>
      <c r="K5" s="10"/>
    </row>
    <row r="6" spans="1:11" ht="21" x14ac:dyDescent="0.4">
      <c r="A6" s="1"/>
      <c r="B6" s="1"/>
      <c r="C6" s="23">
        <v>100000</v>
      </c>
      <c r="D6" s="23"/>
      <c r="E6" s="1"/>
      <c r="F6" s="1"/>
      <c r="K6" s="10"/>
    </row>
    <row r="7" spans="1:11" ht="26.4" customHeight="1" x14ac:dyDescent="0.3">
      <c r="A7" s="1"/>
      <c r="B7" s="1"/>
      <c r="C7" s="12" t="s">
        <v>25</v>
      </c>
      <c r="D7" s="13"/>
      <c r="E7" s="1"/>
      <c r="F7" s="1"/>
      <c r="K7" s="10"/>
    </row>
    <row r="8" spans="1:11" ht="21" x14ac:dyDescent="0.4">
      <c r="A8" s="1"/>
      <c r="B8" s="1"/>
      <c r="C8" s="24">
        <v>7.7</v>
      </c>
      <c r="D8" s="24"/>
      <c r="E8" s="1"/>
      <c r="F8" s="1"/>
      <c r="K8" s="10"/>
    </row>
    <row r="9" spans="1:11" ht="8.4" customHeight="1" x14ac:dyDescent="0.4">
      <c r="A9" s="1"/>
      <c r="B9" s="1"/>
      <c r="C9" s="8"/>
      <c r="D9" s="8"/>
      <c r="E9" s="1"/>
      <c r="F9" s="1"/>
      <c r="K9" s="10"/>
    </row>
    <row r="10" spans="1:11" ht="17.399999999999999" customHeight="1" x14ac:dyDescent="0.3">
      <c r="A10" s="1"/>
      <c r="B10" s="1"/>
      <c r="C10" s="13" t="s">
        <v>26</v>
      </c>
      <c r="D10" s="13"/>
      <c r="E10" s="1"/>
      <c r="F10" s="1"/>
      <c r="K10" s="10"/>
    </row>
    <row r="11" spans="1:11" ht="21" x14ac:dyDescent="0.4">
      <c r="A11" s="1"/>
      <c r="B11" s="1"/>
      <c r="C11" s="22">
        <v>5</v>
      </c>
      <c r="D11" s="22"/>
      <c r="E11" s="1"/>
      <c r="F11" s="1"/>
      <c r="K11" s="10"/>
    </row>
    <row r="12" spans="1:11" ht="11.4" customHeight="1" x14ac:dyDescent="0.3">
      <c r="A12" s="1"/>
      <c r="B12" s="1"/>
      <c r="C12" s="14"/>
      <c r="D12" s="1"/>
      <c r="E12" s="1"/>
      <c r="F12" s="1"/>
      <c r="K12" s="10"/>
    </row>
    <row r="13" spans="1:11" ht="12" customHeight="1" x14ac:dyDescent="0.3">
      <c r="A13" s="15"/>
      <c r="B13" s="15"/>
      <c r="C13" s="16"/>
      <c r="D13" s="15"/>
      <c r="E13" s="15"/>
      <c r="F13" s="15"/>
      <c r="K13" s="10"/>
    </row>
    <row r="14" spans="1:11" ht="12" customHeight="1" x14ac:dyDescent="0.3">
      <c r="A14" s="15"/>
      <c r="B14" s="15"/>
      <c r="C14" s="16"/>
      <c r="D14" s="15"/>
      <c r="E14" s="15"/>
      <c r="F14" s="15"/>
      <c r="K14" s="10"/>
    </row>
    <row r="15" spans="1:11" x14ac:dyDescent="0.3">
      <c r="A15" s="15"/>
      <c r="B15" s="15"/>
      <c r="C15" s="17" t="s">
        <v>0</v>
      </c>
      <c r="D15" s="17"/>
      <c r="E15" s="18"/>
      <c r="F15" s="15"/>
      <c r="K15" s="10"/>
    </row>
    <row r="16" spans="1:11" ht="21" x14ac:dyDescent="0.4">
      <c r="A16" s="15"/>
      <c r="B16" s="15"/>
      <c r="C16" s="20">
        <f>(C6)</f>
        <v>100000</v>
      </c>
      <c r="D16" s="20"/>
      <c r="E16" s="15"/>
      <c r="F16" s="15"/>
      <c r="K16" s="10"/>
    </row>
    <row r="17" spans="1:11" x14ac:dyDescent="0.3">
      <c r="A17" s="15"/>
      <c r="B17" s="15"/>
      <c r="C17" s="17" t="s">
        <v>1</v>
      </c>
      <c r="D17" s="17"/>
      <c r="E17" s="15"/>
      <c r="F17" s="15"/>
      <c r="K17" s="10"/>
    </row>
    <row r="18" spans="1:11" ht="21" x14ac:dyDescent="0.4">
      <c r="A18" s="15"/>
      <c r="B18" s="15"/>
      <c r="C18" s="21">
        <f>(Sheet2!G7)</f>
        <v>44903.380198915693</v>
      </c>
      <c r="D18" s="21"/>
      <c r="E18" s="15"/>
      <c r="F18" s="15"/>
      <c r="K18" s="10"/>
    </row>
    <row r="19" spans="1:11" x14ac:dyDescent="0.3">
      <c r="A19" s="15"/>
      <c r="B19" s="15"/>
      <c r="C19" s="17" t="s">
        <v>2</v>
      </c>
      <c r="D19" s="17"/>
      <c r="E19" s="15"/>
      <c r="F19" s="15"/>
      <c r="K19" s="10"/>
    </row>
    <row r="20" spans="1:11" ht="21" x14ac:dyDescent="0.4">
      <c r="A20" s="15"/>
      <c r="B20" s="15"/>
      <c r="C20" s="20">
        <f>(Sheet2!H6)</f>
        <v>144903.38019891569</v>
      </c>
      <c r="D20" s="20"/>
      <c r="E20" s="15"/>
      <c r="F20" s="15"/>
      <c r="K20" s="10"/>
    </row>
    <row r="21" spans="1:11" ht="7.2" customHeight="1" x14ac:dyDescent="0.3">
      <c r="A21" s="15"/>
      <c r="B21" s="15"/>
      <c r="C21" s="15"/>
      <c r="D21" s="15"/>
      <c r="E21" s="15"/>
      <c r="F21" s="15"/>
      <c r="K21" s="10"/>
    </row>
    <row r="22" spans="1:11" x14ac:dyDescent="0.3">
      <c r="A22" s="15"/>
      <c r="B22" s="15"/>
      <c r="C22" s="19" t="s">
        <v>7</v>
      </c>
      <c r="D22" s="19"/>
      <c r="E22" s="15"/>
      <c r="F22" s="15"/>
      <c r="K22" s="10"/>
    </row>
    <row r="23" spans="1:11" ht="12" customHeight="1" x14ac:dyDescent="0.3">
      <c r="A23" s="15"/>
      <c r="B23" s="15"/>
      <c r="C23" s="15"/>
      <c r="D23" s="15"/>
      <c r="E23" s="15"/>
      <c r="F23" s="15"/>
      <c r="K23" s="10"/>
    </row>
    <row r="24" spans="1:11" x14ac:dyDescent="0.3">
      <c r="J24" s="4"/>
      <c r="K24" s="10"/>
    </row>
    <row r="25" spans="1:11" x14ac:dyDescent="0.3">
      <c r="K25" s="10"/>
    </row>
    <row r="26" spans="1:11" x14ac:dyDescent="0.3">
      <c r="C26" s="3"/>
    </row>
    <row r="29" spans="1:11" x14ac:dyDescent="0.3">
      <c r="C29" s="4"/>
    </row>
  </sheetData>
  <sheetProtection algorithmName="SHA-512" hashValue="QEMmSmFtBklO8758ikCBmu4s7w+rkBBUiJboRCdbhCqzedVWU2bXt7FaIXGGhld3t8xAne8HgfrLJqVpajCndA==" saltValue="1yBkvUadUPBwNKuuhDfd9g==" spinCount="100000" sheet="1" objects="1" scenarios="1"/>
  <mergeCells count="16">
    <mergeCell ref="C2:D2"/>
    <mergeCell ref="C7:D7"/>
    <mergeCell ref="C5:D5"/>
    <mergeCell ref="C6:D6"/>
    <mergeCell ref="C8:D8"/>
    <mergeCell ref="C3:D3"/>
    <mergeCell ref="C22:D22"/>
    <mergeCell ref="C11:D11"/>
    <mergeCell ref="C10:D10"/>
    <mergeCell ref="C9:D9"/>
    <mergeCell ref="C16:D16"/>
    <mergeCell ref="C17:D17"/>
    <mergeCell ref="C18:D18"/>
    <mergeCell ref="C19:D19"/>
    <mergeCell ref="C20:D20"/>
    <mergeCell ref="C15:D15"/>
  </mergeCells>
  <dataValidations count="1">
    <dataValidation type="list" allowBlank="1" showInputMessage="1" showErrorMessage="1" sqref="C8" xr:uid="{7E55F170-1B0D-4BB3-A292-6D99CD5D757E}">
      <formula1>_options2</formula1>
    </dataValidation>
  </dataValidations>
  <hyperlinks>
    <hyperlink ref="C22:D22" r:id="rId1" display="AlertTax.in" xr:uid="{9DECF77D-3067-4552-9DF1-7A0CCAD296FA}"/>
  </hyperlinks>
  <pageMargins left="0.7" right="0.7" top="0.75" bottom="0.75" header="0.3" footer="0.3"/>
  <pageSetup paperSize="9" orientation="portrait" verticalDpi="0" r:id="rId2"/>
  <customProperties>
    <customPr name="SSC_SHEET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E7ED-EA4D-4032-A06E-79DAE70CAAF8}">
  <dimension ref="A1:I7"/>
  <sheetViews>
    <sheetView workbookViewId="0">
      <selection activeCell="G7" sqref="G7"/>
    </sheetView>
  </sheetViews>
  <sheetFormatPr defaultRowHeight="14.4" x14ac:dyDescent="0.3"/>
  <sheetData>
    <row r="1" spans="1:9" ht="57.6" x14ac:dyDescent="0.3">
      <c r="A1" t="s">
        <v>18</v>
      </c>
      <c r="B1" s="6" t="s">
        <v>17</v>
      </c>
      <c r="C1" s="6" t="s">
        <v>16</v>
      </c>
      <c r="D1" s="6" t="s">
        <v>15</v>
      </c>
      <c r="E1" s="6" t="s">
        <v>14</v>
      </c>
      <c r="F1" s="6" t="s">
        <v>13</v>
      </c>
      <c r="G1" s="6" t="s">
        <v>12</v>
      </c>
      <c r="H1" s="6" t="s">
        <v>11</v>
      </c>
      <c r="I1" s="6"/>
    </row>
    <row r="2" spans="1:9" x14ac:dyDescent="0.3">
      <c r="A2">
        <v>1</v>
      </c>
      <c r="B2">
        <f>(Sheet1!$C$8)</f>
        <v>7.7</v>
      </c>
      <c r="C2">
        <f>(Sheet1!C6)</f>
        <v>100000</v>
      </c>
      <c r="D2">
        <f>(C2)</f>
        <v>100000</v>
      </c>
      <c r="F2" s="5">
        <f>(C2*B2/100)</f>
        <v>7700</v>
      </c>
      <c r="G2" s="5">
        <f>(F2)</f>
        <v>7700</v>
      </c>
      <c r="H2" s="5">
        <f t="shared" ref="H2" si="0">(D2+G2)</f>
        <v>107700</v>
      </c>
    </row>
    <row r="3" spans="1:9" x14ac:dyDescent="0.3">
      <c r="A3">
        <v>2</v>
      </c>
      <c r="B3">
        <f>(Sheet1!$C$8)</f>
        <v>7.7</v>
      </c>
      <c r="D3" s="5">
        <f>(H2)</f>
        <v>107700</v>
      </c>
      <c r="E3" s="5"/>
      <c r="F3" s="5">
        <f>(D3*$B$2/100)</f>
        <v>8292.9</v>
      </c>
      <c r="G3" s="5">
        <f>(F3)</f>
        <v>8292.9</v>
      </c>
      <c r="H3" s="5">
        <f>(D3+F3)</f>
        <v>115992.9</v>
      </c>
    </row>
    <row r="4" spans="1:9" x14ac:dyDescent="0.3">
      <c r="A4">
        <v>3</v>
      </c>
      <c r="B4">
        <f>(Sheet1!$C$8)</f>
        <v>7.7</v>
      </c>
      <c r="D4" s="5">
        <f t="shared" ref="D4:D6" si="1">(H3)</f>
        <v>115992.9</v>
      </c>
      <c r="E4" s="5"/>
      <c r="F4" s="5">
        <f t="shared" ref="F4:F6" si="2">(D4*$B$2/100)</f>
        <v>8931.4532999999992</v>
      </c>
      <c r="G4" s="5">
        <f t="shared" ref="G4:G6" si="3">(F4)</f>
        <v>8931.4532999999992</v>
      </c>
      <c r="H4" s="5">
        <f t="shared" ref="H4:H6" si="4">(D4+F4)</f>
        <v>124924.35329999999</v>
      </c>
    </row>
    <row r="5" spans="1:9" x14ac:dyDescent="0.3">
      <c r="A5">
        <v>4</v>
      </c>
      <c r="B5">
        <f>(Sheet1!$C$8)</f>
        <v>7.7</v>
      </c>
      <c r="D5" s="5">
        <f t="shared" si="1"/>
        <v>124924.35329999999</v>
      </c>
      <c r="E5" s="5"/>
      <c r="F5" s="5">
        <f t="shared" si="2"/>
        <v>9619.1752040999982</v>
      </c>
      <c r="G5" s="5">
        <f t="shared" si="3"/>
        <v>9619.1752040999982</v>
      </c>
      <c r="H5" s="5">
        <f t="shared" si="4"/>
        <v>134543.52850409999</v>
      </c>
    </row>
    <row r="6" spans="1:9" x14ac:dyDescent="0.3">
      <c r="A6">
        <v>5</v>
      </c>
      <c r="B6">
        <f>(Sheet1!$C$8)</f>
        <v>7.7</v>
      </c>
      <c r="D6" s="5">
        <f t="shared" si="1"/>
        <v>134543.52850409999</v>
      </c>
      <c r="E6" s="5"/>
      <c r="F6" s="5">
        <f t="shared" si="2"/>
        <v>10359.851694815699</v>
      </c>
      <c r="G6" s="5">
        <f t="shared" si="3"/>
        <v>10359.851694815699</v>
      </c>
      <c r="H6" s="5">
        <f t="shared" si="4"/>
        <v>144903.38019891569</v>
      </c>
    </row>
    <row r="7" spans="1:9" x14ac:dyDescent="0.3">
      <c r="G7" s="7">
        <f>SUM(G2:G6)</f>
        <v>44903.380198915693</v>
      </c>
    </row>
  </sheetData>
  <pageMargins left="0.7" right="0.7" top="0.75" bottom="0.75" header="0.3" footer="0.3"/>
  <pageSetup paperSize="9" orientation="portrait" verticalDpi="0" r:id="rId1"/>
  <customProperties>
    <customPr name="SSC_SHEET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D874E-DCD6-4F63-826A-D5C928C60FFF}">
  <dimension ref="A1:E7"/>
  <sheetViews>
    <sheetView workbookViewId="0"/>
  </sheetViews>
  <sheetFormatPr defaultRowHeight="14.4" x14ac:dyDescent="0.3"/>
  <sheetData>
    <row r="1" spans="1:5" x14ac:dyDescent="0.3">
      <c r="A1" t="s">
        <v>5</v>
      </c>
      <c r="C1" t="s">
        <v>4</v>
      </c>
      <c r="D1" t="s">
        <v>10</v>
      </c>
      <c r="E1" t="s">
        <v>3</v>
      </c>
    </row>
    <row r="2" spans="1:5" x14ac:dyDescent="0.3">
      <c r="A2" t="s">
        <v>6</v>
      </c>
      <c r="C2" t="s">
        <v>22</v>
      </c>
    </row>
    <row r="3" spans="1:5" x14ac:dyDescent="0.3">
      <c r="A3" t="s">
        <v>8</v>
      </c>
      <c r="B3" t="s">
        <v>9</v>
      </c>
    </row>
    <row r="4" spans="1:5" x14ac:dyDescent="0.3">
      <c r="A4" t="s">
        <v>20</v>
      </c>
    </row>
    <row r="5" spans="1:5" x14ac:dyDescent="0.3">
      <c r="A5" t="s">
        <v>21</v>
      </c>
      <c r="B5" t="s">
        <v>27</v>
      </c>
    </row>
    <row r="6" spans="1:5" x14ac:dyDescent="0.3">
      <c r="A6" t="s">
        <v>28</v>
      </c>
      <c r="B6" t="s">
        <v>31</v>
      </c>
    </row>
    <row r="7" spans="1:5" x14ac:dyDescent="0.3">
      <c r="A7" t="s">
        <v>29</v>
      </c>
      <c r="B7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0A394-2639-46F4-9479-D0C92FBD4C95}">
  <dimension ref="A1:B26"/>
  <sheetViews>
    <sheetView workbookViewId="0"/>
  </sheetViews>
  <sheetFormatPr defaultRowHeight="14.4" x14ac:dyDescent="0.3"/>
  <cols>
    <col min="1" max="2" width="3.5546875" bestFit="1" customWidth="1"/>
  </cols>
  <sheetData>
    <row r="1" spans="1:2" x14ac:dyDescent="0.3">
      <c r="A1" s="9">
        <v>6</v>
      </c>
      <c r="B1" s="9">
        <v>6</v>
      </c>
    </row>
    <row r="2" spans="1:2" x14ac:dyDescent="0.3">
      <c r="A2" s="9">
        <v>6.1</v>
      </c>
      <c r="B2" s="9">
        <v>6.1</v>
      </c>
    </row>
    <row r="3" spans="1:2" x14ac:dyDescent="0.3">
      <c r="B3" s="9">
        <v>6.2</v>
      </c>
    </row>
    <row r="4" spans="1:2" x14ac:dyDescent="0.3">
      <c r="B4" s="9">
        <v>6.3</v>
      </c>
    </row>
    <row r="5" spans="1:2" x14ac:dyDescent="0.3">
      <c r="B5" s="9">
        <v>6.4</v>
      </c>
    </row>
    <row r="6" spans="1:2" x14ac:dyDescent="0.3">
      <c r="B6" s="9">
        <v>6.5</v>
      </c>
    </row>
    <row r="7" spans="1:2" x14ac:dyDescent="0.3">
      <c r="B7" s="9">
        <v>6.6</v>
      </c>
    </row>
    <row r="8" spans="1:2" x14ac:dyDescent="0.3">
      <c r="B8" s="9">
        <v>6.7</v>
      </c>
    </row>
    <row r="9" spans="1:2" x14ac:dyDescent="0.3">
      <c r="B9" s="9">
        <v>6.8</v>
      </c>
    </row>
    <row r="10" spans="1:2" x14ac:dyDescent="0.3">
      <c r="B10" s="9">
        <v>6.9</v>
      </c>
    </row>
    <row r="11" spans="1:2" x14ac:dyDescent="0.3">
      <c r="B11" s="9">
        <v>7</v>
      </c>
    </row>
    <row r="12" spans="1:2" x14ac:dyDescent="0.3">
      <c r="B12" s="9">
        <v>7.1</v>
      </c>
    </row>
    <row r="13" spans="1:2" x14ac:dyDescent="0.3">
      <c r="B13" s="9">
        <v>7.2</v>
      </c>
    </row>
    <row r="14" spans="1:2" x14ac:dyDescent="0.3">
      <c r="B14" s="9">
        <v>7.3</v>
      </c>
    </row>
    <row r="15" spans="1:2" x14ac:dyDescent="0.3">
      <c r="B15" s="9">
        <v>7.4</v>
      </c>
    </row>
    <row r="16" spans="1:2" x14ac:dyDescent="0.3">
      <c r="B16" s="9">
        <v>7.5</v>
      </c>
    </row>
    <row r="17" spans="2:2" x14ac:dyDescent="0.3">
      <c r="B17" s="9">
        <v>7.6</v>
      </c>
    </row>
    <row r="18" spans="2:2" x14ac:dyDescent="0.3">
      <c r="B18" s="9">
        <v>7.7</v>
      </c>
    </row>
    <row r="19" spans="2:2" x14ac:dyDescent="0.3">
      <c r="B19" s="9">
        <v>7.8</v>
      </c>
    </row>
    <row r="20" spans="2:2" x14ac:dyDescent="0.3">
      <c r="B20" s="9">
        <v>7.9</v>
      </c>
    </row>
    <row r="21" spans="2:2" x14ac:dyDescent="0.3">
      <c r="B21" s="9">
        <v>8</v>
      </c>
    </row>
    <row r="22" spans="2:2" x14ac:dyDescent="0.3">
      <c r="B22" s="9">
        <v>8.1</v>
      </c>
    </row>
    <row r="23" spans="2:2" x14ac:dyDescent="0.3">
      <c r="B23" s="9">
        <v>8.1999999999999993</v>
      </c>
    </row>
    <row r="24" spans="2:2" x14ac:dyDescent="0.3">
      <c r="B24" s="9">
        <v>8.3000000000000007</v>
      </c>
    </row>
    <row r="25" spans="2:2" x14ac:dyDescent="0.3">
      <c r="B25" s="9">
        <v>8.4</v>
      </c>
    </row>
    <row r="26" spans="2:2" x14ac:dyDescent="0.3">
      <c r="B26" s="9">
        <v>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_options1</vt:lpstr>
      <vt:lpstr>_options2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2023-07-17T15:07:36Z</dcterms:created>
  <dcterms:modified xsi:type="dcterms:W3CDTF">2023-08-26T11:52:46Z</dcterms:modified>
</cp:coreProperties>
</file>