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Shortcut\Calculators ay2024-25\Calculators ay2024-25\Final\SSYCalculator\"/>
    </mc:Choice>
  </mc:AlternateContent>
  <xr:revisionPtr revIDLastSave="0" documentId="13_ncr:1_{D81FE383-ED67-4D36-B1F6-F718ED9ED62E}" xr6:coauthVersionLast="47" xr6:coauthVersionMax="47" xr10:uidLastSave="{00000000-0000-0000-0000-000000000000}"/>
  <bookViews>
    <workbookView xWindow="-108" yWindow="-108" windowWidth="23256" windowHeight="12576" xr2:uid="{4035A689-D97A-42F4-B70B-483293F283E3}"/>
  </bookViews>
  <sheets>
    <sheet name="Sheet1" sheetId="1" r:id="rId1"/>
    <sheet name="Sheet2" sheetId="3" state="hidden" r:id="rId2"/>
    <sheet name="_SSC" sheetId="2" state="veryHidden" r:id="rId3"/>
    <sheet name="_Options" sheetId="4" state="veryHidden" r:id="rId4"/>
  </sheets>
  <definedNames>
    <definedName name="_Ctrl_2" hidden="1">Sheet1!$C$7</definedName>
    <definedName name="_Ctrl_3" hidden="1">Sheet1!$C$28</definedName>
    <definedName name="_Ctrl_4" hidden="1">Sheet1!#REF!</definedName>
    <definedName name="_Ctrl_5" hidden="1">Sheet1!#REF!</definedName>
    <definedName name="_Ctrl_6" hidden="1">Sheet1!$C$9</definedName>
    <definedName name="_Ctrl_7" hidden="1">Sheet1!$C$12</definedName>
    <definedName name="_options1">_Options!$A$1:$A$10</definedName>
    <definedName name="_options2">_Options!$B$1:$B$13</definedName>
    <definedName name="_options3">_Options!$C$1:$C$13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23" i="1"/>
  <c r="C2" i="3"/>
  <c r="D2" i="3" s="1"/>
  <c r="C3" i="3" l="1"/>
  <c r="D3" i="3" s="1"/>
  <c r="F2" i="3"/>
  <c r="G2" i="3" s="1"/>
  <c r="H2" i="3" s="1"/>
  <c r="E3" i="3" l="1"/>
  <c r="F3" i="3" s="1"/>
  <c r="G3" i="3" s="1"/>
  <c r="H3" i="3" s="1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D4" i="3" l="1"/>
  <c r="D5" i="3" s="1"/>
  <c r="D6" i="3" s="1"/>
  <c r="D7" i="3" s="1"/>
  <c r="E4" i="3"/>
  <c r="F4" i="3" s="1"/>
  <c r="G4" i="3" s="1"/>
  <c r="H4" i="3" l="1"/>
  <c r="E5" i="3" s="1"/>
  <c r="F5" i="3" s="1"/>
  <c r="G5" i="3" s="1"/>
  <c r="H5" i="3" s="1"/>
  <c r="E6" i="3" s="1"/>
  <c r="F6" i="3" s="1"/>
  <c r="G6" i="3" s="1"/>
  <c r="D8" i="3"/>
  <c r="H6" i="3" l="1"/>
  <c r="E7" i="3" s="1"/>
  <c r="F7" i="3" s="1"/>
  <c r="G7" i="3" s="1"/>
  <c r="D9" i="3"/>
  <c r="H7" i="3" l="1"/>
  <c r="E8" i="3" s="1"/>
  <c r="F8" i="3" s="1"/>
  <c r="G8" i="3" s="1"/>
  <c r="D10" i="3"/>
  <c r="H8" i="3" l="1"/>
  <c r="E9" i="3" s="1"/>
  <c r="F9" i="3" s="1"/>
  <c r="G9" i="3" s="1"/>
  <c r="D11" i="3"/>
  <c r="D12" i="3" l="1"/>
  <c r="H9" i="3"/>
  <c r="E10" i="3" s="1"/>
  <c r="F10" i="3" s="1"/>
  <c r="G10" i="3" s="1"/>
  <c r="H10" i="3" l="1"/>
  <c r="E11" i="3" s="1"/>
  <c r="F11" i="3" s="1"/>
  <c r="G11" i="3" s="1"/>
  <c r="D13" i="3"/>
  <c r="H11" i="3" l="1"/>
  <c r="E12" i="3" s="1"/>
  <c r="F12" i="3" s="1"/>
  <c r="G12" i="3" s="1"/>
  <c r="D14" i="3"/>
  <c r="D15" i="3" l="1"/>
  <c r="H12" i="3"/>
  <c r="E13" i="3" s="1"/>
  <c r="F13" i="3" s="1"/>
  <c r="G13" i="3" s="1"/>
  <c r="H13" i="3" l="1"/>
  <c r="E14" i="3" s="1"/>
  <c r="F14" i="3" s="1"/>
  <c r="G14" i="3" s="1"/>
  <c r="D16" i="3"/>
  <c r="H14" i="3" l="1"/>
  <c r="E15" i="3" s="1"/>
  <c r="F15" i="3" s="1"/>
  <c r="G15" i="3" s="1"/>
  <c r="D17" i="3"/>
  <c r="H15" i="3" l="1"/>
  <c r="E16" i="3" s="1"/>
  <c r="F16" i="3" s="1"/>
  <c r="G16" i="3" s="1"/>
  <c r="D18" i="3"/>
  <c r="D19" i="3" l="1"/>
  <c r="H16" i="3"/>
  <c r="E17" i="3" s="1"/>
  <c r="F17" i="3" s="1"/>
  <c r="G17" i="3" s="1"/>
  <c r="H17" i="3" l="1"/>
  <c r="E18" i="3" s="1"/>
  <c r="F18" i="3" s="1"/>
  <c r="G18" i="3" s="1"/>
  <c r="D20" i="3"/>
  <c r="H18" i="3" l="1"/>
  <c r="E19" i="3" s="1"/>
  <c r="F19" i="3" s="1"/>
  <c r="G19" i="3" s="1"/>
  <c r="D21" i="3"/>
  <c r="H19" i="3" l="1"/>
  <c r="E20" i="3" s="1"/>
  <c r="F20" i="3" s="1"/>
  <c r="G20" i="3" s="1"/>
  <c r="D22" i="3"/>
  <c r="H20" i="3" l="1"/>
  <c r="E21" i="3" s="1"/>
  <c r="F21" i="3" s="1"/>
  <c r="G21" i="3" s="1"/>
  <c r="H21" i="3" l="1"/>
  <c r="E22" i="3" s="1"/>
  <c r="F22" i="3" s="1"/>
  <c r="G22" i="3" s="1"/>
  <c r="H22" i="3" s="1"/>
  <c r="C21" i="1" s="1"/>
  <c r="C19" i="1" s="1"/>
</calcChain>
</file>

<file path=xl/sharedStrings.xml><?xml version="1.0" encoding="utf-8"?>
<sst xmlns="http://schemas.openxmlformats.org/spreadsheetml/2006/main" count="35" uniqueCount="35">
  <si>
    <t xml:space="preserve">Total Investment </t>
  </si>
  <si>
    <t>Total Interest</t>
  </si>
  <si>
    <t>Maturity Value</t>
  </si>
  <si>
    <t>{"BrowserAndLocation":{"ConversionPath":"C:\\Users\\windows\\Documents\\SpreadsheetConverter","SelectedBrowsers":[]},"SpreadsheetServer":{"Username":"","Password":"","ServerUrl":"","TestUsername":"","TestPassword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Select"},"WizardButton":{"Next":"Next","Previous":"Previous","Cancel":"Cancel","Finish":"Finish"},"ToolbarButton":{"Submit":"Submit","PrintSheet":"Print","PrintAll":"Print All","Reset":"Reset","Update":"Update","Back":"Back","PrintThis":"Print This"},"SubmitDialog":{"SubmitDialogHeading":"Submit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</si>
  <si>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{"IsHide":false,"HiddenInExcel":false,"SheetId":-1,"Name":"Sheet1","Guid":"DYY1P5","Index":1,"VisibleRange":"","SheetTheme":{"TabColor":"","BodyColor":"","BodyImage":""},"IsPrintSheet":false}</t>
  </si>
  <si>
    <t>_Ctrl_1</t>
  </si>
  <si>
    <t>_Ctrl_2</t>
  </si>
  <si>
    <t>AlertTax.in</t>
  </si>
  <si>
    <t>_Ctrl_3</t>
  </si>
  <si>
    <t>{"WidgetClassification":3,"State":1,"IsHidden":true,"CellName":"_Ctrl_3","CellAddress":"='Sheet1'!$C$23","WidgetName":20,"HiddenRow":3,"SheetCodeName":null,"ControlId":"","wcb":0}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</si>
  <si>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0,"Edition":0,"CopyProtect":{"IsEnabled":false,"DomainName":""},"HideSscPoweredlogo":false,"AspnetConfig":{"BrowseUrl":"http://localhost/ssc","FileExtension":0},"NodeSecureLoginEnabled":false,"SmartphoneTheme":1,"Toolbar":{"Position":1,"IsSubmit":false,"IsPrintSheet":false,"IsPrintAll":false,"IsPrintThis":false,"IsReset":false,"IsUpdate":false},"ConfigureSubmit":{"IsShowCaptcha":false,"IsUseSscWebServer":true,"ReceiverCode":"pankaj_adv@yahoo.com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false,"GoogleAnalyticsTrackingId":"","GoogleApiKey":"","ChartSelected":3,"ChartYAxisFixed":false}</t>
  </si>
  <si>
    <t>Closing
 Balance</t>
  </si>
  <si>
    <t>Interest
 upto the year</t>
  </si>
  <si>
    <t>Interest 
during the year</t>
  </si>
  <si>
    <t>Interest 
on total</t>
  </si>
  <si>
    <t>Investment
 upto the year</t>
  </si>
  <si>
    <t>Investment 
during the year</t>
  </si>
  <si>
    <t>Rate 
of Interest</t>
  </si>
  <si>
    <t>Fin Year</t>
  </si>
  <si>
    <r>
      <rPr>
        <sz val="12"/>
        <color rgb="FF00B050"/>
        <rFont val="Calibri"/>
        <family val="2"/>
      </rPr>
      <t xml:space="preserve">↓ </t>
    </r>
    <r>
      <rPr>
        <sz val="12"/>
        <color theme="4"/>
        <rFont val="Roboto"/>
      </rPr>
      <t>My Daughter's Age</t>
    </r>
  </si>
  <si>
    <r>
      <t xml:space="preserve"> </t>
    </r>
    <r>
      <rPr>
        <sz val="12"/>
        <color rgb="FF00B050"/>
        <rFont val="Calibri"/>
        <family val="2"/>
      </rPr>
      <t xml:space="preserve">↓ </t>
    </r>
    <r>
      <rPr>
        <sz val="12"/>
        <color theme="4"/>
        <rFont val="Roboto"/>
      </rPr>
      <t>Investment Starting Year</t>
    </r>
  </si>
  <si>
    <t>Sukanya Samriddhi Yojana (SSY)</t>
  </si>
  <si>
    <t>Calculator</t>
  </si>
  <si>
    <t>_Ctrl_4</t>
  </si>
  <si>
    <t>{"WidgetClassification":0,"State":1,"SliderFlavor":1,"MinValue":2018.0,"MaxValue":2030.0,"TickInterval":1.0,"ShowTextbox":false,"ShowValueInTooltip":true,"IsRangeSlider":false,"CellName":"_Ctrl_4","CellAddress":"='Sheet1'!$C$13","WidgetName":6,"HiddenRow":4,"SheetCodeName":null,"ControlId":"","wcb":0}</t>
  </si>
  <si>
    <t>Maturity Year</t>
  </si>
  <si>
    <t>_Ctrl_5</t>
  </si>
  <si>
    <t>{"WidgetClassification":0,"State":1,"SliderFlavor":1,"MinValue":1.0,"MaxValue":10.0,"TickInterval":1.0,"ShowTextbox":false,"ShowValueInTooltip":true,"IsRangeSlider":false,"CellName":"_Ctrl_5","CellAddress":"='Sheet1'!$C$10","WidgetName":6,"HiddenRow":5,"SheetCodeName":null,"ControlId":"","wcb":0}</t>
  </si>
  <si>
    <t>{"WidgetClassification":0,"State":1,"SliderFlavor":3,"MinValue":250.0,"MaxValue":150000.0,"TickInterval":250.0,"ShowTextbox":false,"ShowValueInTooltip":true,"IsRangeSlider":false,"CellName":"_Ctrl_2","CellAddress":"=Sheet1!$C$6","WidgetName":6,"HiddenRow":2,"SheetCodeName":null,"ControlId":"","wcb":0}</t>
  </si>
  <si>
    <t>{"IsHide":true,"HiddenInExcel":false,"SheetId":-1,"Name":"Sheet2","Guid":"5ZFCTN","Index":2,"VisibleRange":"","SheetTheme":{"TabColor":"","BodyColor":"","BodyImage":""},"IsPrintSheet":false}</t>
  </si>
  <si>
    <t>_Ctrl_6</t>
  </si>
  <si>
    <t>{"WidgetClassification":0,"State":1,"IsRequired":false,"DDLDefaultRequiredText":"Please Select","ListItem":"1\r\n2\r\n3\r\n4\r\n5\r\n6\r\n7\r\n8\r\n9\r\n10","VlookupRange":"","ShowListLabel":false,"ShowDt":false,"CellName":"_Ctrl_6","CellAddress":"='Sheet1'!$C$9","WidgetName":3,"HiddenRow":6,"SheetCodeName":null,"ControlId":"","wcb":0}</t>
  </si>
  <si>
    <t>_Ctrl_7</t>
  </si>
  <si>
    <t>{"WidgetClassification":0,"State":1,"IsRequired":false,"DDLDefaultRequiredText":"Please Select","ListItem":"2018\r\n2019\r\n2020\r\n2021\r\n2022\r\n2023\r\n2024\r\n2025\r\n2026\r\n2027\r\n2028\r\n2029\r\n2030","VlookupRange":"","ShowListLabel":false,"ShowDt":false,"CellName":"_Ctrl_7","CellAddress":"='Sheet1'!$C$12","WidgetName":3,"HiddenRow":7,"SheetCodeName":null,"ControlId":"","wcb":0}</t>
  </si>
  <si>
    <r>
      <rPr>
        <sz val="12"/>
        <color rgb="FF00B050"/>
        <rFont val="Calibri"/>
        <family val="2"/>
      </rPr>
      <t>↓</t>
    </r>
    <r>
      <rPr>
        <sz val="12"/>
        <color theme="4"/>
        <rFont val="Roboto"/>
      </rPr>
      <t xml:space="preserve"> Investment Yearly</t>
    </r>
    <r>
      <rPr>
        <sz val="12"/>
        <color theme="4"/>
        <rFont val="Roboto"/>
        <family val="2"/>
      </rPr>
      <t xml:space="preserve"> (Rs.250 to Rs.1,50,000)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</si>
</sst>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₹&quot;\ #,##0;[Red]&quot;₹&quot;\ \-#,##0"/>
    <numFmt numFmtId="164" formatCode="&quot;₹&quot;\ #,##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Roboto"/>
    </font>
    <font>
      <sz val="12"/>
      <color theme="1"/>
      <name val="Roboto"/>
    </font>
    <font>
      <sz val="12"/>
      <color rgb="FF00B050"/>
      <name val="Roboto"/>
    </font>
    <font>
      <sz val="12"/>
      <color rgb="FFFFFFFF"/>
      <name val="Roboto"/>
    </font>
    <font>
      <sz val="12"/>
      <color rgb="FF44475B"/>
      <name val="Roboto"/>
    </font>
    <font>
      <b/>
      <sz val="16"/>
      <color theme="1"/>
      <name val="Roboto"/>
    </font>
    <font>
      <u/>
      <sz val="11"/>
      <color theme="10"/>
      <name val="Calibri"/>
      <family val="2"/>
      <scheme val="minor"/>
    </font>
    <font>
      <sz val="12"/>
      <color theme="4"/>
      <name val="Roboto"/>
    </font>
    <font>
      <sz val="12"/>
      <color rgb="FF00B050"/>
      <name val="Calibri"/>
      <family val="2"/>
    </font>
    <font>
      <sz val="12"/>
      <color theme="4"/>
      <name val="Roboto"/>
      <family val="2"/>
    </font>
    <font>
      <b/>
      <sz val="16"/>
      <name val="Roboto"/>
    </font>
    <font>
      <b/>
      <sz val="16"/>
      <color theme="4"/>
      <name val="Roboto"/>
    </font>
    <font>
      <sz val="12"/>
      <color theme="0"/>
      <name val="Roboto"/>
    </font>
    <font>
      <b/>
      <sz val="16"/>
      <color theme="0"/>
      <name val="Roboto"/>
    </font>
    <font>
      <u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0" fontId="2" fillId="2" borderId="0" xfId="0" applyFont="1" applyFill="1"/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/>
    <xf numFmtId="0" fontId="4" fillId="4" borderId="0" xfId="0" applyFont="1" applyFill="1"/>
    <xf numFmtId="0" fontId="13" fillId="4" borderId="0" xfId="0" applyFont="1" applyFill="1" applyAlignment="1">
      <alignment horizontal="center"/>
    </xf>
    <xf numFmtId="0" fontId="13" fillId="4" borderId="0" xfId="0" applyFont="1" applyFill="1"/>
    <xf numFmtId="0" fontId="2" fillId="5" borderId="0" xfId="0" applyFont="1" applyFill="1"/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6" fillId="3" borderId="0" xfId="0" applyNumberFormat="1" applyFont="1" applyFill="1" applyAlignment="1" applyProtection="1">
      <alignment horizontal="center"/>
      <protection locked="0"/>
    </xf>
    <xf numFmtId="1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1" fontId="15" fillId="4" borderId="0" xfId="1" applyNumberFormat="1" applyFont="1" applyFill="1" applyAlignment="1">
      <alignment horizontal="center"/>
    </xf>
    <xf numFmtId="0" fontId="11" fillId="3" borderId="0" xfId="0" applyFont="1" applyFill="1" applyAlignment="1" applyProtection="1">
      <alignment horizontal="center"/>
      <protection locked="0"/>
    </xf>
    <xf numFmtId="6" fontId="14" fillId="4" borderId="0" xfId="0" applyNumberFormat="1" applyFont="1" applyFill="1" applyAlignment="1" applyProtection="1">
      <alignment horizontal="center"/>
      <protection hidden="1"/>
    </xf>
    <xf numFmtId="0" fontId="13" fillId="4" borderId="0" xfId="0" applyFont="1" applyFill="1" applyAlignment="1">
      <alignment horizontal="center"/>
    </xf>
    <xf numFmtId="0" fontId="14" fillId="4" borderId="0" xfId="0" applyFont="1" applyFill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erttax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ED93-9124-4CD1-A079-5A72DDD0B3D7}">
  <dimension ref="A1:J32"/>
  <sheetViews>
    <sheetView tabSelected="1" zoomScale="85" zoomScaleNormal="85" workbookViewId="0">
      <selection activeCell="H9" sqref="H9"/>
    </sheetView>
  </sheetViews>
  <sheetFormatPr defaultRowHeight="15.6" x14ac:dyDescent="0.3"/>
  <cols>
    <col min="1" max="2" width="2.21875" style="1" customWidth="1"/>
    <col min="3" max="3" width="21.5546875" style="1" customWidth="1"/>
    <col min="4" max="4" width="29.5546875" style="1" customWidth="1"/>
    <col min="5" max="6" width="2.21875" style="1" customWidth="1"/>
    <col min="7" max="16384" width="8.88671875" style="1"/>
  </cols>
  <sheetData>
    <row r="1" spans="1:6" ht="12" customHeight="1" x14ac:dyDescent="0.3">
      <c r="A1" s="13"/>
      <c r="B1" s="13"/>
      <c r="C1" s="13"/>
      <c r="D1" s="13"/>
      <c r="E1" s="13"/>
      <c r="F1" s="13"/>
    </row>
    <row r="2" spans="1:6" ht="12" customHeight="1" x14ac:dyDescent="0.3">
      <c r="A2" s="13"/>
      <c r="B2" s="6"/>
      <c r="C2" s="6"/>
      <c r="D2" s="6"/>
      <c r="E2" s="6"/>
      <c r="F2" s="13"/>
    </row>
    <row r="3" spans="1:6" ht="21" x14ac:dyDescent="0.4">
      <c r="A3" s="13"/>
      <c r="B3" s="6"/>
      <c r="C3" s="14" t="s">
        <v>21</v>
      </c>
      <c r="D3" s="14"/>
      <c r="E3" s="6"/>
      <c r="F3" s="13"/>
    </row>
    <row r="4" spans="1:6" ht="21" x14ac:dyDescent="0.4">
      <c r="A4" s="13"/>
      <c r="B4" s="6"/>
      <c r="C4" s="14" t="s">
        <v>22</v>
      </c>
      <c r="D4" s="14"/>
      <c r="E4" s="6"/>
      <c r="F4" s="13"/>
    </row>
    <row r="5" spans="1:6" ht="13.2" customHeight="1" x14ac:dyDescent="0.3">
      <c r="A5" s="13"/>
      <c r="B5" s="6"/>
      <c r="C5" s="6"/>
      <c r="D5" s="6"/>
      <c r="E5" s="6"/>
      <c r="F5" s="13"/>
    </row>
    <row r="6" spans="1:6" x14ac:dyDescent="0.3">
      <c r="A6" s="13"/>
      <c r="B6" s="6"/>
      <c r="C6" s="15" t="s">
        <v>34</v>
      </c>
      <c r="D6" s="16"/>
      <c r="E6" s="6"/>
      <c r="F6" s="13"/>
    </row>
    <row r="7" spans="1:6" ht="21" x14ac:dyDescent="0.4">
      <c r="A7" s="13"/>
      <c r="B7" s="6"/>
      <c r="C7" s="17">
        <v>150000</v>
      </c>
      <c r="D7" s="17"/>
      <c r="E7" s="6"/>
      <c r="F7" s="13"/>
    </row>
    <row r="8" spans="1:6" ht="26.4" customHeight="1" x14ac:dyDescent="0.3">
      <c r="A8" s="13"/>
      <c r="B8" s="6"/>
      <c r="C8" s="15" t="s">
        <v>19</v>
      </c>
      <c r="D8" s="16"/>
      <c r="E8" s="6"/>
      <c r="F8" s="13"/>
    </row>
    <row r="9" spans="1:6" ht="21" x14ac:dyDescent="0.4">
      <c r="A9" s="13"/>
      <c r="B9" s="6"/>
      <c r="C9" s="18">
        <v>1</v>
      </c>
      <c r="D9" s="19"/>
      <c r="E9" s="6"/>
      <c r="F9" s="13"/>
    </row>
    <row r="10" spans="1:6" ht="10.199999999999999" customHeight="1" x14ac:dyDescent="0.4">
      <c r="A10" s="13"/>
      <c r="B10" s="6"/>
      <c r="C10" s="7"/>
      <c r="D10" s="7"/>
      <c r="E10" s="6"/>
      <c r="F10" s="13"/>
    </row>
    <row r="11" spans="1:6" ht="17.399999999999999" customHeight="1" x14ac:dyDescent="0.3">
      <c r="A11" s="13"/>
      <c r="B11" s="6"/>
      <c r="C11" s="16" t="s">
        <v>20</v>
      </c>
      <c r="D11" s="16"/>
      <c r="E11" s="6"/>
      <c r="F11" s="13"/>
    </row>
    <row r="12" spans="1:6" ht="21" x14ac:dyDescent="0.4">
      <c r="A12" s="13"/>
      <c r="B12" s="6"/>
      <c r="C12" s="21">
        <v>2023</v>
      </c>
      <c r="D12" s="21"/>
      <c r="E12" s="6"/>
      <c r="F12" s="13"/>
    </row>
    <row r="13" spans="1:6" ht="11.4" customHeight="1" x14ac:dyDescent="0.3">
      <c r="A13" s="13"/>
      <c r="B13" s="6"/>
      <c r="C13" s="8"/>
      <c r="D13" s="6"/>
      <c r="E13" s="6"/>
      <c r="F13" s="13"/>
    </row>
    <row r="14" spans="1:6" ht="12" customHeight="1" x14ac:dyDescent="0.3">
      <c r="A14" s="13"/>
      <c r="B14" s="9"/>
      <c r="C14" s="11"/>
      <c r="D14" s="12"/>
      <c r="E14" s="9"/>
      <c r="F14" s="13"/>
    </row>
    <row r="15" spans="1:6" ht="12" customHeight="1" x14ac:dyDescent="0.3">
      <c r="A15" s="13"/>
      <c r="B15" s="9"/>
      <c r="C15" s="11"/>
      <c r="D15" s="12"/>
      <c r="E15" s="9"/>
      <c r="F15" s="13"/>
    </row>
    <row r="16" spans="1:6" x14ac:dyDescent="0.3">
      <c r="A16" s="13"/>
      <c r="B16" s="9"/>
      <c r="C16" s="23" t="s">
        <v>0</v>
      </c>
      <c r="D16" s="23"/>
      <c r="E16" s="10"/>
      <c r="F16" s="13"/>
    </row>
    <row r="17" spans="1:10" ht="21" x14ac:dyDescent="0.4">
      <c r="A17" s="13"/>
      <c r="B17" s="9"/>
      <c r="C17" s="22">
        <f>(C7*15)</f>
        <v>2250000</v>
      </c>
      <c r="D17" s="22"/>
      <c r="E17" s="9"/>
      <c r="F17" s="13"/>
    </row>
    <row r="18" spans="1:10" x14ac:dyDescent="0.3">
      <c r="A18" s="13"/>
      <c r="B18" s="9"/>
      <c r="C18" s="23" t="s">
        <v>1</v>
      </c>
      <c r="D18" s="23"/>
      <c r="E18" s="9"/>
      <c r="F18" s="13"/>
    </row>
    <row r="19" spans="1:10" ht="21" x14ac:dyDescent="0.4">
      <c r="A19" s="13"/>
      <c r="B19" s="9"/>
      <c r="C19" s="22">
        <f>(C21-C17)</f>
        <v>4730092.7696368238</v>
      </c>
      <c r="D19" s="22"/>
      <c r="E19" s="9"/>
      <c r="F19" s="13"/>
    </row>
    <row r="20" spans="1:10" x14ac:dyDescent="0.3">
      <c r="A20" s="13"/>
      <c r="B20" s="9"/>
      <c r="C20" s="23" t="s">
        <v>2</v>
      </c>
      <c r="D20" s="23"/>
      <c r="E20" s="9"/>
      <c r="F20" s="13"/>
    </row>
    <row r="21" spans="1:10" ht="21" x14ac:dyDescent="0.4">
      <c r="A21" s="13"/>
      <c r="B21" s="9"/>
      <c r="C21" s="22">
        <f>(Sheet2!H22)</f>
        <v>6980092.7696368238</v>
      </c>
      <c r="D21" s="22"/>
      <c r="E21" s="9"/>
      <c r="F21" s="13"/>
    </row>
    <row r="22" spans="1:10" x14ac:dyDescent="0.3">
      <c r="A22" s="13"/>
      <c r="B22" s="9"/>
      <c r="C22" s="23" t="s">
        <v>25</v>
      </c>
      <c r="D22" s="23"/>
      <c r="E22" s="9"/>
      <c r="F22" s="13"/>
    </row>
    <row r="23" spans="1:10" ht="21" x14ac:dyDescent="0.4">
      <c r="A23" s="13"/>
      <c r="B23" s="9"/>
      <c r="C23" s="24">
        <f>(C12+21)</f>
        <v>2044</v>
      </c>
      <c r="D23" s="24"/>
      <c r="E23" s="9"/>
      <c r="F23" s="13"/>
    </row>
    <row r="24" spans="1:10" ht="7.2" customHeight="1" x14ac:dyDescent="0.3">
      <c r="A24" s="13"/>
      <c r="B24" s="9"/>
      <c r="C24" s="12"/>
      <c r="D24" s="12"/>
      <c r="E24" s="9"/>
      <c r="F24" s="13"/>
    </row>
    <row r="25" spans="1:10" x14ac:dyDescent="0.3">
      <c r="A25" s="13"/>
      <c r="B25" s="9"/>
      <c r="C25" s="20" t="s">
        <v>7</v>
      </c>
      <c r="D25" s="20"/>
      <c r="E25" s="9"/>
      <c r="F25" s="13"/>
    </row>
    <row r="26" spans="1:10" ht="12" customHeight="1" x14ac:dyDescent="0.3">
      <c r="A26" s="13"/>
      <c r="B26" s="13"/>
      <c r="C26" s="13"/>
      <c r="D26" s="13"/>
      <c r="E26" s="13"/>
      <c r="F26" s="13"/>
    </row>
    <row r="27" spans="1:10" x14ac:dyDescent="0.3">
      <c r="J27" s="3"/>
    </row>
    <row r="29" spans="1:10" x14ac:dyDescent="0.3">
      <c r="C29" s="2"/>
    </row>
    <row r="32" spans="1:10" x14ac:dyDescent="0.3">
      <c r="C32" s="3"/>
    </row>
  </sheetData>
  <sheetProtection algorithmName="SHA-512" hashValue="HeP02VmrY1kzQHOQb67iuxVqaTcjlCjIGvfqLyRPZ8xDfSw6+m821lmYuE3by8gL5bJBC1xX10Earhb9pvlCFg==" saltValue="F2SXNe6X6gdeolAfHq5jAg==" spinCount="100000" sheet="1" objects="1" scenarios="1"/>
  <mergeCells count="17">
    <mergeCell ref="C25:D25"/>
    <mergeCell ref="C12:D12"/>
    <mergeCell ref="C11:D11"/>
    <mergeCell ref="C17:D17"/>
    <mergeCell ref="C18:D18"/>
    <mergeCell ref="C19:D19"/>
    <mergeCell ref="C20:D20"/>
    <mergeCell ref="C21:D21"/>
    <mergeCell ref="C16:D16"/>
    <mergeCell ref="C22:D22"/>
    <mergeCell ref="C23:D23"/>
    <mergeCell ref="C3:D3"/>
    <mergeCell ref="C8:D8"/>
    <mergeCell ref="C6:D6"/>
    <mergeCell ref="C7:D7"/>
    <mergeCell ref="C9:D9"/>
    <mergeCell ref="C4:D4"/>
  </mergeCells>
  <dataValidations count="2">
    <dataValidation type="list" allowBlank="1" showInputMessage="1" showErrorMessage="1" sqref="C9" xr:uid="{409D743E-7DB3-4C5F-83E3-CC87218C9396}">
      <formula1>_options1</formula1>
    </dataValidation>
    <dataValidation type="list" allowBlank="1" showInputMessage="1" showErrorMessage="1" sqref="C12" xr:uid="{7C45185B-207C-42AD-9768-5896799D31B4}">
      <formula1>_options3</formula1>
    </dataValidation>
  </dataValidations>
  <hyperlinks>
    <hyperlink ref="C25:D25" r:id="rId1" display="AlertTax.in" xr:uid="{9DECF77D-3067-4552-9DF1-7A0CCAD296FA}"/>
  </hyperlinks>
  <pageMargins left="0.7" right="0.7" top="0.75" bottom="0.75" header="0.3" footer="0.3"/>
  <pageSetup paperSize="9" orientation="portrait" verticalDpi="0" r:id="rId2"/>
  <customProperties>
    <customPr name="SSC_SHEET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E7ED-EA4D-4032-A06E-79DAE70CAAF8}">
  <dimension ref="A1:I22"/>
  <sheetViews>
    <sheetView workbookViewId="0">
      <selection activeCell="C3" sqref="C3"/>
    </sheetView>
  </sheetViews>
  <sheetFormatPr defaultRowHeight="14.4" x14ac:dyDescent="0.3"/>
  <sheetData>
    <row r="1" spans="1:9" ht="57.6" x14ac:dyDescent="0.3">
      <c r="A1" t="s">
        <v>18</v>
      </c>
      <c r="B1" s="5" t="s">
        <v>17</v>
      </c>
      <c r="C1" s="5" t="s">
        <v>16</v>
      </c>
      <c r="D1" s="5" t="s">
        <v>15</v>
      </c>
      <c r="E1" s="5" t="s">
        <v>14</v>
      </c>
      <c r="F1" s="5" t="s">
        <v>13</v>
      </c>
      <c r="G1" s="5" t="s">
        <v>12</v>
      </c>
      <c r="H1" s="5" t="s">
        <v>11</v>
      </c>
      <c r="I1" s="5"/>
    </row>
    <row r="2" spans="1:9" x14ac:dyDescent="0.3">
      <c r="A2">
        <v>1</v>
      </c>
      <c r="B2">
        <v>8</v>
      </c>
      <c r="C2">
        <f>(Sheet1!C7)</f>
        <v>150000</v>
      </c>
      <c r="D2">
        <f>(C2)</f>
        <v>150000</v>
      </c>
      <c r="F2" s="4">
        <f>(C2*B2/100)</f>
        <v>12000</v>
      </c>
      <c r="G2" s="4">
        <f>(F2)</f>
        <v>12000</v>
      </c>
      <c r="H2" s="4">
        <f t="shared" ref="H2:H22" si="0">(D2+G2)</f>
        <v>162000</v>
      </c>
    </row>
    <row r="3" spans="1:9" x14ac:dyDescent="0.3">
      <c r="A3">
        <v>2</v>
      </c>
      <c r="B3">
        <v>8</v>
      </c>
      <c r="C3">
        <f>(C2)</f>
        <v>150000</v>
      </c>
      <c r="D3">
        <f t="shared" ref="D3:D22" si="1">(D2+C3)</f>
        <v>300000</v>
      </c>
      <c r="E3" s="4">
        <f t="shared" ref="E3:E22" si="2">(H2+C3)</f>
        <v>312000</v>
      </c>
      <c r="F3" s="4">
        <f t="shared" ref="F3:F22" si="3">(E3*B2/100)</f>
        <v>24960</v>
      </c>
      <c r="G3" s="4">
        <f t="shared" ref="G3:G22" si="4">(G2+F3)</f>
        <v>36960</v>
      </c>
      <c r="H3" s="4">
        <f t="shared" si="0"/>
        <v>336960</v>
      </c>
    </row>
    <row r="4" spans="1:9" x14ac:dyDescent="0.3">
      <c r="A4">
        <v>3</v>
      </c>
      <c r="B4">
        <v>8</v>
      </c>
      <c r="C4">
        <f t="shared" ref="C4:C16" si="5">(C3)</f>
        <v>150000</v>
      </c>
      <c r="D4">
        <f t="shared" si="1"/>
        <v>450000</v>
      </c>
      <c r="E4" s="4">
        <f t="shared" si="2"/>
        <v>486960</v>
      </c>
      <c r="F4" s="4">
        <f t="shared" si="3"/>
        <v>38956.800000000003</v>
      </c>
      <c r="G4" s="4">
        <f t="shared" si="4"/>
        <v>75916.800000000003</v>
      </c>
      <c r="H4" s="4">
        <f t="shared" si="0"/>
        <v>525916.80000000005</v>
      </c>
    </row>
    <row r="5" spans="1:9" x14ac:dyDescent="0.3">
      <c r="A5">
        <v>4</v>
      </c>
      <c r="B5">
        <v>8</v>
      </c>
      <c r="C5">
        <f t="shared" si="5"/>
        <v>150000</v>
      </c>
      <c r="D5">
        <f t="shared" si="1"/>
        <v>600000</v>
      </c>
      <c r="E5" s="4">
        <f t="shared" si="2"/>
        <v>675916.80000000005</v>
      </c>
      <c r="F5" s="4">
        <f t="shared" si="3"/>
        <v>54073.344000000005</v>
      </c>
      <c r="G5" s="4">
        <f t="shared" si="4"/>
        <v>129990.144</v>
      </c>
      <c r="H5" s="4">
        <f t="shared" si="0"/>
        <v>729990.14399999997</v>
      </c>
    </row>
    <row r="6" spans="1:9" x14ac:dyDescent="0.3">
      <c r="A6">
        <v>5</v>
      </c>
      <c r="B6">
        <v>8</v>
      </c>
      <c r="C6">
        <f t="shared" si="5"/>
        <v>150000</v>
      </c>
      <c r="D6">
        <f t="shared" si="1"/>
        <v>750000</v>
      </c>
      <c r="E6" s="4">
        <f t="shared" si="2"/>
        <v>879990.14399999997</v>
      </c>
      <c r="F6" s="4">
        <f t="shared" si="3"/>
        <v>70399.211519999997</v>
      </c>
      <c r="G6" s="4">
        <f t="shared" si="4"/>
        <v>200389.35551999998</v>
      </c>
      <c r="H6" s="4">
        <f t="shared" si="0"/>
        <v>950389.35551999998</v>
      </c>
    </row>
    <row r="7" spans="1:9" x14ac:dyDescent="0.3">
      <c r="A7">
        <v>6</v>
      </c>
      <c r="B7">
        <v>8</v>
      </c>
      <c r="C7">
        <f t="shared" si="5"/>
        <v>150000</v>
      </c>
      <c r="D7">
        <f t="shared" si="1"/>
        <v>900000</v>
      </c>
      <c r="E7" s="4">
        <f t="shared" si="2"/>
        <v>1100389.35552</v>
      </c>
      <c r="F7" s="4">
        <f t="shared" si="3"/>
        <v>88031.148441600002</v>
      </c>
      <c r="G7" s="4">
        <f t="shared" si="4"/>
        <v>288420.50396160001</v>
      </c>
      <c r="H7" s="4">
        <f t="shared" si="0"/>
        <v>1188420.5039615999</v>
      </c>
    </row>
    <row r="8" spans="1:9" x14ac:dyDescent="0.3">
      <c r="A8">
        <v>7</v>
      </c>
      <c r="B8">
        <v>8</v>
      </c>
      <c r="C8">
        <f t="shared" si="5"/>
        <v>150000</v>
      </c>
      <c r="D8">
        <f t="shared" si="1"/>
        <v>1050000</v>
      </c>
      <c r="E8" s="4">
        <f t="shared" si="2"/>
        <v>1338420.5039615999</v>
      </c>
      <c r="F8" s="4">
        <f t="shared" si="3"/>
        <v>107073.64031692799</v>
      </c>
      <c r="G8" s="4">
        <f t="shared" si="4"/>
        <v>395494.14427852799</v>
      </c>
      <c r="H8" s="4">
        <f t="shared" si="0"/>
        <v>1445494.1442785279</v>
      </c>
    </row>
    <row r="9" spans="1:9" x14ac:dyDescent="0.3">
      <c r="A9">
        <v>8</v>
      </c>
      <c r="B9">
        <v>8</v>
      </c>
      <c r="C9">
        <f t="shared" si="5"/>
        <v>150000</v>
      </c>
      <c r="D9">
        <f t="shared" si="1"/>
        <v>1200000</v>
      </c>
      <c r="E9" s="4">
        <f t="shared" si="2"/>
        <v>1595494.1442785279</v>
      </c>
      <c r="F9" s="4">
        <f t="shared" si="3"/>
        <v>127639.53154228223</v>
      </c>
      <c r="G9" s="4">
        <f t="shared" si="4"/>
        <v>523133.67582081025</v>
      </c>
      <c r="H9" s="4">
        <f t="shared" si="0"/>
        <v>1723133.6758208103</v>
      </c>
    </row>
    <row r="10" spans="1:9" x14ac:dyDescent="0.3">
      <c r="A10">
        <v>9</v>
      </c>
      <c r="B10">
        <v>8</v>
      </c>
      <c r="C10">
        <f t="shared" si="5"/>
        <v>150000</v>
      </c>
      <c r="D10">
        <f t="shared" si="1"/>
        <v>1350000</v>
      </c>
      <c r="E10" s="4">
        <f t="shared" si="2"/>
        <v>1873133.6758208103</v>
      </c>
      <c r="F10" s="4">
        <f t="shared" si="3"/>
        <v>149850.69406566481</v>
      </c>
      <c r="G10" s="4">
        <f t="shared" si="4"/>
        <v>672984.36988647503</v>
      </c>
      <c r="H10" s="4">
        <f t="shared" si="0"/>
        <v>2022984.3698864751</v>
      </c>
    </row>
    <row r="11" spans="1:9" x14ac:dyDescent="0.3">
      <c r="A11">
        <v>10</v>
      </c>
      <c r="B11">
        <v>8</v>
      </c>
      <c r="C11">
        <f t="shared" si="5"/>
        <v>150000</v>
      </c>
      <c r="D11">
        <f t="shared" si="1"/>
        <v>1500000</v>
      </c>
      <c r="E11" s="4">
        <f t="shared" si="2"/>
        <v>2172984.3698864751</v>
      </c>
      <c r="F11" s="4">
        <f t="shared" si="3"/>
        <v>173838.74959091801</v>
      </c>
      <c r="G11" s="4">
        <f t="shared" si="4"/>
        <v>846823.11947739311</v>
      </c>
      <c r="H11" s="4">
        <f t="shared" si="0"/>
        <v>2346823.1194773931</v>
      </c>
    </row>
    <row r="12" spans="1:9" x14ac:dyDescent="0.3">
      <c r="A12">
        <v>11</v>
      </c>
      <c r="B12">
        <v>8</v>
      </c>
      <c r="C12">
        <f t="shared" si="5"/>
        <v>150000</v>
      </c>
      <c r="D12">
        <f t="shared" si="1"/>
        <v>1650000</v>
      </c>
      <c r="E12" s="4">
        <f t="shared" si="2"/>
        <v>2496823.1194773931</v>
      </c>
      <c r="F12" s="4">
        <f t="shared" si="3"/>
        <v>199745.84955819146</v>
      </c>
      <c r="G12" s="4">
        <f t="shared" si="4"/>
        <v>1046568.9690355846</v>
      </c>
      <c r="H12" s="4">
        <f t="shared" si="0"/>
        <v>2696568.9690355845</v>
      </c>
    </row>
    <row r="13" spans="1:9" x14ac:dyDescent="0.3">
      <c r="A13">
        <v>12</v>
      </c>
      <c r="B13">
        <v>8</v>
      </c>
      <c r="C13">
        <f t="shared" si="5"/>
        <v>150000</v>
      </c>
      <c r="D13">
        <f t="shared" si="1"/>
        <v>1800000</v>
      </c>
      <c r="E13" s="4">
        <f t="shared" si="2"/>
        <v>2846568.9690355845</v>
      </c>
      <c r="F13" s="4">
        <f t="shared" si="3"/>
        <v>227725.51752284676</v>
      </c>
      <c r="G13" s="4">
        <f t="shared" si="4"/>
        <v>1274294.4865584313</v>
      </c>
      <c r="H13" s="4">
        <f t="shared" si="0"/>
        <v>3074294.4865584313</v>
      </c>
    </row>
    <row r="14" spans="1:9" x14ac:dyDescent="0.3">
      <c r="A14">
        <v>13</v>
      </c>
      <c r="B14">
        <v>8</v>
      </c>
      <c r="C14">
        <f t="shared" si="5"/>
        <v>150000</v>
      </c>
      <c r="D14">
        <f t="shared" si="1"/>
        <v>1950000</v>
      </c>
      <c r="E14" s="4">
        <f t="shared" si="2"/>
        <v>3224294.4865584313</v>
      </c>
      <c r="F14" s="4">
        <f t="shared" si="3"/>
        <v>257943.55892467449</v>
      </c>
      <c r="G14" s="4">
        <f t="shared" si="4"/>
        <v>1532238.0454831058</v>
      </c>
      <c r="H14" s="4">
        <f t="shared" si="0"/>
        <v>3482238.0454831058</v>
      </c>
    </row>
    <row r="15" spans="1:9" x14ac:dyDescent="0.3">
      <c r="A15">
        <v>14</v>
      </c>
      <c r="B15">
        <v>8</v>
      </c>
      <c r="C15">
        <f t="shared" si="5"/>
        <v>150000</v>
      </c>
      <c r="D15">
        <f t="shared" si="1"/>
        <v>2100000</v>
      </c>
      <c r="E15" s="4">
        <f t="shared" si="2"/>
        <v>3632238.0454831058</v>
      </c>
      <c r="F15" s="4">
        <f t="shared" si="3"/>
        <v>290579.04363864847</v>
      </c>
      <c r="G15" s="4">
        <f t="shared" si="4"/>
        <v>1822817.0891217543</v>
      </c>
      <c r="H15" s="4">
        <f t="shared" si="0"/>
        <v>3922817.0891217543</v>
      </c>
    </row>
    <row r="16" spans="1:9" x14ac:dyDescent="0.3">
      <c r="A16">
        <v>15</v>
      </c>
      <c r="B16">
        <v>8</v>
      </c>
      <c r="C16">
        <f t="shared" si="5"/>
        <v>150000</v>
      </c>
      <c r="D16">
        <f t="shared" si="1"/>
        <v>2250000</v>
      </c>
      <c r="E16" s="4">
        <f t="shared" si="2"/>
        <v>4072817.0891217543</v>
      </c>
      <c r="F16" s="4">
        <f t="shared" si="3"/>
        <v>325825.36712974036</v>
      </c>
      <c r="G16" s="4">
        <f t="shared" si="4"/>
        <v>2148642.4562514946</v>
      </c>
      <c r="H16" s="4">
        <f t="shared" si="0"/>
        <v>4398642.4562514946</v>
      </c>
    </row>
    <row r="17" spans="1:8" x14ac:dyDescent="0.3">
      <c r="A17">
        <v>16</v>
      </c>
      <c r="B17">
        <v>8</v>
      </c>
      <c r="D17">
        <f t="shared" si="1"/>
        <v>2250000</v>
      </c>
      <c r="E17" s="4">
        <f t="shared" si="2"/>
        <v>4398642.4562514946</v>
      </c>
      <c r="F17" s="4">
        <f t="shared" si="3"/>
        <v>351891.39650011959</v>
      </c>
      <c r="G17" s="4">
        <f t="shared" si="4"/>
        <v>2500533.8527516141</v>
      </c>
      <c r="H17" s="4">
        <f t="shared" si="0"/>
        <v>4750533.8527516145</v>
      </c>
    </row>
    <row r="18" spans="1:8" x14ac:dyDescent="0.3">
      <c r="A18">
        <v>17</v>
      </c>
      <c r="B18">
        <v>8</v>
      </c>
      <c r="D18">
        <f t="shared" si="1"/>
        <v>2250000</v>
      </c>
      <c r="E18" s="4">
        <f t="shared" si="2"/>
        <v>4750533.8527516145</v>
      </c>
      <c r="F18" s="4">
        <f t="shared" si="3"/>
        <v>380042.70822012913</v>
      </c>
      <c r="G18" s="4">
        <f t="shared" si="4"/>
        <v>2880576.5609717434</v>
      </c>
      <c r="H18" s="4">
        <f t="shared" si="0"/>
        <v>5130576.5609717434</v>
      </c>
    </row>
    <row r="19" spans="1:8" x14ac:dyDescent="0.3">
      <c r="A19">
        <v>18</v>
      </c>
      <c r="B19">
        <v>8</v>
      </c>
      <c r="D19">
        <f t="shared" si="1"/>
        <v>2250000</v>
      </c>
      <c r="E19" s="4">
        <f t="shared" si="2"/>
        <v>5130576.5609717434</v>
      </c>
      <c r="F19" s="4">
        <f t="shared" si="3"/>
        <v>410446.12487773946</v>
      </c>
      <c r="G19" s="4">
        <f t="shared" si="4"/>
        <v>3291022.6858494831</v>
      </c>
      <c r="H19" s="4">
        <f t="shared" si="0"/>
        <v>5541022.6858494831</v>
      </c>
    </row>
    <row r="20" spans="1:8" x14ac:dyDescent="0.3">
      <c r="A20">
        <v>19</v>
      </c>
      <c r="B20">
        <v>8</v>
      </c>
      <c r="D20">
        <f t="shared" si="1"/>
        <v>2250000</v>
      </c>
      <c r="E20" s="4">
        <f t="shared" si="2"/>
        <v>5541022.6858494831</v>
      </c>
      <c r="F20" s="4">
        <f t="shared" si="3"/>
        <v>443281.81486795866</v>
      </c>
      <c r="G20" s="4">
        <f t="shared" si="4"/>
        <v>3734304.5007174416</v>
      </c>
      <c r="H20" s="4">
        <f t="shared" si="0"/>
        <v>5984304.5007174416</v>
      </c>
    </row>
    <row r="21" spans="1:8" x14ac:dyDescent="0.3">
      <c r="A21">
        <v>20</v>
      </c>
      <c r="B21">
        <v>8</v>
      </c>
      <c r="D21">
        <f t="shared" si="1"/>
        <v>2250000</v>
      </c>
      <c r="E21" s="4">
        <f t="shared" si="2"/>
        <v>5984304.5007174416</v>
      </c>
      <c r="F21" s="4">
        <f t="shared" si="3"/>
        <v>478744.3600573953</v>
      </c>
      <c r="G21" s="4">
        <f t="shared" si="4"/>
        <v>4213048.8607748365</v>
      </c>
      <c r="H21" s="4">
        <f t="shared" si="0"/>
        <v>6463048.8607748365</v>
      </c>
    </row>
    <row r="22" spans="1:8" x14ac:dyDescent="0.3">
      <c r="A22">
        <v>21</v>
      </c>
      <c r="B22">
        <v>8</v>
      </c>
      <c r="D22">
        <f t="shared" si="1"/>
        <v>2250000</v>
      </c>
      <c r="E22" s="4">
        <f t="shared" si="2"/>
        <v>6463048.8607748365</v>
      </c>
      <c r="F22" s="4">
        <f t="shared" si="3"/>
        <v>517043.90886198694</v>
      </c>
      <c r="G22" s="4">
        <f t="shared" si="4"/>
        <v>4730092.7696368238</v>
      </c>
      <c r="H22" s="4">
        <f t="shared" si="0"/>
        <v>6980092.7696368238</v>
      </c>
    </row>
  </sheetData>
  <pageMargins left="0.7" right="0.7" top="0.75" bottom="0.75" header="0.3" footer="0.3"/>
  <customProperties>
    <customPr name="SSC_SHEET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D874E-DCD6-4F63-826A-D5C928C60FFF}">
  <dimension ref="A1:E7"/>
  <sheetViews>
    <sheetView workbookViewId="0"/>
  </sheetViews>
  <sheetFormatPr defaultRowHeight="14.4" x14ac:dyDescent="0.3"/>
  <sheetData>
    <row r="1" spans="1:5" x14ac:dyDescent="0.3">
      <c r="A1" t="s">
        <v>5</v>
      </c>
      <c r="C1" t="s">
        <v>4</v>
      </c>
      <c r="D1" t="s">
        <v>10</v>
      </c>
      <c r="E1" t="s">
        <v>3</v>
      </c>
    </row>
    <row r="2" spans="1:5" x14ac:dyDescent="0.3">
      <c r="A2" t="s">
        <v>6</v>
      </c>
      <c r="B2" t="s">
        <v>28</v>
      </c>
      <c r="C2" t="s">
        <v>29</v>
      </c>
    </row>
    <row r="3" spans="1:5" x14ac:dyDescent="0.3">
      <c r="A3" t="s">
        <v>8</v>
      </c>
      <c r="B3" t="s">
        <v>9</v>
      </c>
    </row>
    <row r="4" spans="1:5" x14ac:dyDescent="0.3">
      <c r="A4" t="s">
        <v>23</v>
      </c>
      <c r="B4" t="s">
        <v>24</v>
      </c>
    </row>
    <row r="5" spans="1:5" x14ac:dyDescent="0.3">
      <c r="A5" t="s">
        <v>26</v>
      </c>
      <c r="B5" t="s">
        <v>27</v>
      </c>
    </row>
    <row r="6" spans="1:5" x14ac:dyDescent="0.3">
      <c r="A6" t="s">
        <v>30</v>
      </c>
      <c r="B6" t="s">
        <v>31</v>
      </c>
    </row>
    <row r="7" spans="1:5" x14ac:dyDescent="0.3">
      <c r="A7" t="s">
        <v>32</v>
      </c>
      <c r="B7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0CA1-1823-4685-9223-18E594D3F63C}">
  <dimension ref="A1:C13"/>
  <sheetViews>
    <sheetView workbookViewId="0"/>
  </sheetViews>
  <sheetFormatPr defaultRowHeight="14.4" x14ac:dyDescent="0.3"/>
  <cols>
    <col min="1" max="1" width="3" bestFit="1" customWidth="1"/>
    <col min="3" max="3" width="5" bestFit="1" customWidth="1"/>
  </cols>
  <sheetData>
    <row r="1" spans="1:3" x14ac:dyDescent="0.3">
      <c r="A1" s="4">
        <v>1</v>
      </c>
      <c r="B1">
        <v>2018</v>
      </c>
      <c r="C1">
        <v>2018</v>
      </c>
    </row>
    <row r="2" spans="1:3" x14ac:dyDescent="0.3">
      <c r="A2" s="4">
        <v>2</v>
      </c>
      <c r="B2">
        <v>2019</v>
      </c>
      <c r="C2">
        <v>2019</v>
      </c>
    </row>
    <row r="3" spans="1:3" x14ac:dyDescent="0.3">
      <c r="A3" s="4">
        <v>3</v>
      </c>
      <c r="B3">
        <v>2020</v>
      </c>
      <c r="C3">
        <v>2020</v>
      </c>
    </row>
    <row r="4" spans="1:3" x14ac:dyDescent="0.3">
      <c r="A4" s="4">
        <v>4</v>
      </c>
      <c r="B4">
        <v>2021</v>
      </c>
      <c r="C4">
        <v>2021</v>
      </c>
    </row>
    <row r="5" spans="1:3" x14ac:dyDescent="0.3">
      <c r="A5" s="4">
        <v>5</v>
      </c>
      <c r="B5">
        <v>2022</v>
      </c>
      <c r="C5">
        <v>2022</v>
      </c>
    </row>
    <row r="6" spans="1:3" x14ac:dyDescent="0.3">
      <c r="A6" s="4">
        <v>6</v>
      </c>
      <c r="B6">
        <v>2023</v>
      </c>
      <c r="C6">
        <v>2023</v>
      </c>
    </row>
    <row r="7" spans="1:3" x14ac:dyDescent="0.3">
      <c r="A7" s="4">
        <v>7</v>
      </c>
      <c r="B7">
        <v>2024</v>
      </c>
      <c r="C7">
        <v>2024</v>
      </c>
    </row>
    <row r="8" spans="1:3" x14ac:dyDescent="0.3">
      <c r="A8" s="4">
        <v>8</v>
      </c>
      <c r="B8">
        <v>2025</v>
      </c>
      <c r="C8">
        <v>2025</v>
      </c>
    </row>
    <row r="9" spans="1:3" x14ac:dyDescent="0.3">
      <c r="A9" s="4">
        <v>9</v>
      </c>
      <c r="B9">
        <v>2026</v>
      </c>
      <c r="C9">
        <v>2026</v>
      </c>
    </row>
    <row r="10" spans="1:3" x14ac:dyDescent="0.3">
      <c r="A10" s="4">
        <v>10</v>
      </c>
      <c r="B10">
        <v>2027</v>
      </c>
      <c r="C10">
        <v>2027</v>
      </c>
    </row>
    <row r="11" spans="1:3" x14ac:dyDescent="0.3">
      <c r="B11">
        <v>2028</v>
      </c>
      <c r="C11">
        <v>2028</v>
      </c>
    </row>
    <row r="12" spans="1:3" x14ac:dyDescent="0.3">
      <c r="B12">
        <v>2029</v>
      </c>
      <c r="C12">
        <v>2029</v>
      </c>
    </row>
    <row r="13" spans="1:3" x14ac:dyDescent="0.3">
      <c r="B13">
        <v>2030</v>
      </c>
      <c r="C13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_options1</vt:lpstr>
      <vt:lpstr>_options2</vt:lpstr>
      <vt:lpstr>_options3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2023-07-17T15:07:36Z</dcterms:created>
  <dcterms:modified xsi:type="dcterms:W3CDTF">2023-08-25T07:05:08Z</dcterms:modified>
</cp:coreProperties>
</file>